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шки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J157" i="1" l="1"/>
  <c r="F176" i="1"/>
  <c r="G176" i="1"/>
  <c r="F62" i="1"/>
  <c r="J43" i="1"/>
  <c r="J100" i="1"/>
  <c r="F119" i="1"/>
  <c r="L43" i="1"/>
  <c r="L196" i="1" s="1"/>
  <c r="L157" i="1"/>
  <c r="H119" i="1"/>
  <c r="H176" i="1"/>
  <c r="I62" i="1"/>
  <c r="I119" i="1"/>
  <c r="J62" i="1"/>
  <c r="F81" i="1"/>
  <c r="J119" i="1"/>
  <c r="F138" i="1"/>
  <c r="J176" i="1"/>
  <c r="J196" i="1" s="1"/>
  <c r="F195" i="1"/>
  <c r="G62" i="1"/>
  <c r="L100" i="1"/>
  <c r="H62" i="1"/>
  <c r="I176" i="1"/>
  <c r="F24" i="1"/>
  <c r="F196" i="1" s="1"/>
  <c r="G24" i="1"/>
  <c r="L62" i="1"/>
  <c r="G81" i="1"/>
  <c r="L119" i="1"/>
  <c r="G138" i="1"/>
  <c r="L176" i="1"/>
  <c r="G195" i="1"/>
  <c r="G119" i="1"/>
  <c r="H24" i="1"/>
  <c r="H81" i="1"/>
  <c r="H138" i="1"/>
  <c r="H195" i="1"/>
  <c r="I24" i="1"/>
  <c r="I81" i="1"/>
  <c r="I138" i="1"/>
  <c r="I195" i="1"/>
  <c r="I196" i="1" l="1"/>
  <c r="H196" i="1"/>
  <c r="G196" i="1"/>
</calcChain>
</file>

<file path=xl/sharedStrings.xml><?xml version="1.0" encoding="utf-8"?>
<sst xmlns="http://schemas.openxmlformats.org/spreadsheetml/2006/main" count="302" uniqueCount="92">
  <si>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</si>
  <si>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</si>
  <si>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</si>
  <si>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</si>
  <si>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</si>
  <si>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</si>
  <si>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</si>
  <si>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</si>
  <si>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</si>
  <si>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</si>
  <si>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</si>
  <si>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</si>
  <si>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</si>
  <si>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</si>
  <si>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</si>
  <si>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</si>
  <si>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</si>
  <si>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</si>
  <si>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</si>
  <si>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</si>
  <si>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</si>
  <si>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</si>
  <si>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</si>
  <si>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</si>
  <si>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</si>
  <si>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</si>
  <si>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</si>
  <si>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</si>
  <si>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</si>
  <si>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</si>
  <si>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</si>
  <si>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</si>
  <si>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</si>
  <si>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</si>
  <si>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</si>
  <si>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</si>
  <si>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</si>
  <si>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</si>
  <si>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</si>
  <si>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Кольцовская средняя школа</t>
  </si>
  <si>
    <t>Каша вязкая молочная пшенная</t>
  </si>
  <si>
    <t>54-6к</t>
  </si>
  <si>
    <t>Хлеб пшеничный</t>
  </si>
  <si>
    <t>пром</t>
  </si>
  <si>
    <t>Чай с сахаром</t>
  </si>
  <si>
    <t>54-2гн</t>
  </si>
  <si>
    <t>Хлеб ржаной</t>
  </si>
  <si>
    <t>Йогурт</t>
  </si>
  <si>
    <t>Сыр твердых сортов в нарезке</t>
  </si>
  <si>
    <t>54-1з</t>
  </si>
  <si>
    <t>Винегрет с растительным маслом</t>
  </si>
  <si>
    <t>54-16з</t>
  </si>
  <si>
    <t>Картофельное пюре</t>
  </si>
  <si>
    <t>54-11г</t>
  </si>
  <si>
    <t>54-11р</t>
  </si>
  <si>
    <t>Чай с молоком и сахаром</t>
  </si>
  <si>
    <t>54-4гн</t>
  </si>
  <si>
    <t>Каша молочная кукурузная</t>
  </si>
  <si>
    <t>54-2к</t>
  </si>
  <si>
    <t>Какао с молоком</t>
  </si>
  <si>
    <t>54-21гн</t>
  </si>
  <si>
    <t>Апельсин</t>
  </si>
  <si>
    <t>Салат из белокочанной капусты с морковью и яблоком</t>
  </si>
  <si>
    <t>54-9з</t>
  </si>
  <si>
    <t>Плов с курицей</t>
  </si>
  <si>
    <t>54-12м</t>
  </si>
  <si>
    <t>Чай с лимоном и сахаром</t>
  </si>
  <si>
    <t>54-3гн</t>
  </si>
  <si>
    <t>Каша молочная овсяная</t>
  </si>
  <si>
    <t>54-9к</t>
  </si>
  <si>
    <t>Кофейный напиток с молоком</t>
  </si>
  <si>
    <t>54-23гн</t>
  </si>
  <si>
    <t>Яблоко</t>
  </si>
  <si>
    <t>Макароны отварные</t>
  </si>
  <si>
    <t>Бифштекс</t>
  </si>
  <si>
    <t>54-1г</t>
  </si>
  <si>
    <t>54-6м</t>
  </si>
  <si>
    <t>Соус сметанный натуральный</t>
  </si>
  <si>
    <t>54-4соус</t>
  </si>
  <si>
    <t>Каша вязкая молочная кукурузная</t>
  </si>
  <si>
    <t>Салат из белокочанной капусты с морковью</t>
  </si>
  <si>
    <t>54-8з</t>
  </si>
  <si>
    <t>Каша гречневая рассыпчатая</t>
  </si>
  <si>
    <t>54-4г</t>
  </si>
  <si>
    <t>Курица отварная</t>
  </si>
  <si>
    <t>Соус красный основной</t>
  </si>
  <si>
    <t>54-21м</t>
  </si>
  <si>
    <t>Каша жидкая молочная рисовая</t>
  </si>
  <si>
    <t>Кофейный  напиток  с молоком</t>
  </si>
  <si>
    <t>Рыба тушенная в томате с овощами</t>
  </si>
  <si>
    <t>54-16г</t>
  </si>
  <si>
    <t>54-3соус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</si>
</sst>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86" sqref="A86:XFD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8.3000000000000007</v>
      </c>
      <c r="H6" s="40">
        <v>10.1</v>
      </c>
      <c r="I6" s="40">
        <v>37.6</v>
      </c>
      <c r="J6" s="40">
        <v>274.89999999999998</v>
      </c>
      <c r="K6" s="41" t="s">
        <v>41</v>
      </c>
      <c r="L6" s="40">
        <v>22.03</v>
      </c>
    </row>
    <row r="7" spans="1:12" ht="15" x14ac:dyDescent="0.25">
      <c r="A7" s="23"/>
      <c r="B7" s="15"/>
      <c r="C7" s="11"/>
      <c r="D7" s="6" t="s">
        <v>31</v>
      </c>
      <c r="E7" s="42" t="s">
        <v>42</v>
      </c>
      <c r="F7" s="43">
        <v>30</v>
      </c>
      <c r="G7" s="43">
        <v>2.2999999999999998</v>
      </c>
      <c r="H7" s="43">
        <v>0.2</v>
      </c>
      <c r="I7" s="43">
        <v>14.8</v>
      </c>
      <c r="J7" s="43">
        <v>70.3</v>
      </c>
      <c r="K7" s="44" t="s">
        <v>43</v>
      </c>
      <c r="L7" s="43">
        <v>1.98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45</v>
      </c>
      <c r="L8" s="43">
        <v>2.2400000000000002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30</v>
      </c>
      <c r="G9" s="43">
        <v>2</v>
      </c>
      <c r="H9" s="43">
        <v>0.4</v>
      </c>
      <c r="I9" s="43">
        <v>10</v>
      </c>
      <c r="J9" s="43">
        <v>51.2</v>
      </c>
      <c r="K9" s="44" t="s">
        <v>43</v>
      </c>
      <c r="L9" s="43">
        <v>1.74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48</v>
      </c>
      <c r="F11" s="43">
        <v>15</v>
      </c>
      <c r="G11" s="43">
        <v>3.5</v>
      </c>
      <c r="H11" s="43">
        <v>4.4000000000000004</v>
      </c>
      <c r="I11" s="43">
        <v>0</v>
      </c>
      <c r="J11" s="43">
        <v>53.7</v>
      </c>
      <c r="K11" s="44" t="s">
        <v>49</v>
      </c>
      <c r="L11" s="43">
        <v>8.1</v>
      </c>
    </row>
    <row r="12" spans="1:12" ht="15" x14ac:dyDescent="0.25">
      <c r="A12" s="23"/>
      <c r="B12" s="15"/>
      <c r="C12" s="11"/>
      <c r="D12" s="6"/>
      <c r="E12" s="42" t="s">
        <v>47</v>
      </c>
      <c r="F12" s="43">
        <v>100</v>
      </c>
      <c r="G12" s="43">
        <v>3.4</v>
      </c>
      <c r="H12" s="43">
        <v>2.5</v>
      </c>
      <c r="I12" s="43">
        <v>5.5</v>
      </c>
      <c r="J12" s="43">
        <v>58.1</v>
      </c>
      <c r="K12" s="44" t="s">
        <v>43</v>
      </c>
      <c r="L12" s="43">
        <v>32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>SUM(G6:G12)</f>
        <v>19.7</v>
      </c>
      <c r="H13" s="19">
        <f>SUM(H6:H12)</f>
        <v>17.600000000000001</v>
      </c>
      <c r="I13" s="19">
        <f>SUM(I6:I12)</f>
        <v>74.300000000000011</v>
      </c>
      <c r="J13" s="19">
        <f>SUM(J6:J12)</f>
        <v>535</v>
      </c>
      <c r="K13" s="25"/>
      <c r="L13" s="19">
        <f>SUM(L6:L12)</f>
        <v>68.09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575</v>
      </c>
      <c r="G24" s="32">
        <f t="shared" ref="G24:J24" si="2">G13+G23</f>
        <v>19.7</v>
      </c>
      <c r="H24" s="32">
        <f t="shared" si="2"/>
        <v>17.600000000000001</v>
      </c>
      <c r="I24" s="32">
        <f t="shared" si="2"/>
        <v>74.300000000000011</v>
      </c>
      <c r="J24" s="32">
        <f t="shared" si="2"/>
        <v>535</v>
      </c>
      <c r="K24" s="32"/>
      <c r="L24" s="32">
        <f t="shared" ref="L24" si="3">L13+L23</f>
        <v>68.09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3.1</v>
      </c>
      <c r="H25" s="40">
        <v>5.3</v>
      </c>
      <c r="I25" s="40">
        <v>19.8</v>
      </c>
      <c r="J25" s="40">
        <v>139.4</v>
      </c>
      <c r="K25" s="41" t="s">
        <v>53</v>
      </c>
      <c r="L25" s="40">
        <v>14.65</v>
      </c>
    </row>
    <row r="26" spans="1:12" ht="15" x14ac:dyDescent="0.25">
      <c r="A26" s="14"/>
      <c r="B26" s="15"/>
      <c r="C26" s="11"/>
      <c r="D26" s="6"/>
      <c r="E26" s="42" t="s">
        <v>50</v>
      </c>
      <c r="F26" s="43">
        <v>80</v>
      </c>
      <c r="G26" s="43">
        <v>0.9</v>
      </c>
      <c r="H26" s="43">
        <v>7.2</v>
      </c>
      <c r="I26" s="43">
        <v>5.3</v>
      </c>
      <c r="J26" s="43">
        <v>89.5</v>
      </c>
      <c r="K26" s="44" t="s">
        <v>51</v>
      </c>
      <c r="L26" s="43">
        <v>8.73</v>
      </c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1.6</v>
      </c>
      <c r="H27" s="43">
        <v>1.1000000000000001</v>
      </c>
      <c r="I27" s="43">
        <v>8.6</v>
      </c>
      <c r="J27" s="43">
        <v>50.9</v>
      </c>
      <c r="K27" s="44" t="s">
        <v>56</v>
      </c>
      <c r="L27" s="43">
        <v>6.59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45</v>
      </c>
      <c r="G28" s="43">
        <v>3.4</v>
      </c>
      <c r="H28" s="43">
        <v>0.4</v>
      </c>
      <c r="I28" s="43">
        <v>22.1</v>
      </c>
      <c r="J28" s="43">
        <v>105.5</v>
      </c>
      <c r="K28" s="44" t="s">
        <v>43</v>
      </c>
      <c r="L28" s="43">
        <v>2.16</v>
      </c>
    </row>
    <row r="29" spans="1:12" ht="15" x14ac:dyDescent="0.25">
      <c r="A29" s="14"/>
      <c r="B29" s="15"/>
      <c r="C29" s="11"/>
      <c r="D29" s="7" t="s">
        <v>24</v>
      </c>
      <c r="E29" s="42" t="s">
        <v>72</v>
      </c>
      <c r="F29" s="43">
        <v>110</v>
      </c>
      <c r="G29" s="43">
        <v>0.4</v>
      </c>
      <c r="H29" s="43">
        <v>0.4</v>
      </c>
      <c r="I29" s="43">
        <v>9.8000000000000007</v>
      </c>
      <c r="J29" s="43">
        <v>44.4</v>
      </c>
      <c r="K29" s="44" t="s">
        <v>43</v>
      </c>
      <c r="L29" s="43">
        <v>11.1</v>
      </c>
    </row>
    <row r="30" spans="1:12" ht="15" x14ac:dyDescent="0.25">
      <c r="A30" s="14"/>
      <c r="B30" s="15"/>
      <c r="C30" s="11"/>
      <c r="D30" s="6"/>
      <c r="E30" s="42" t="s">
        <v>89</v>
      </c>
      <c r="F30" s="43">
        <v>100</v>
      </c>
      <c r="G30" s="43">
        <v>13.9</v>
      </c>
      <c r="H30" s="43">
        <v>7.4</v>
      </c>
      <c r="I30" s="43">
        <v>6.3</v>
      </c>
      <c r="J30" s="43">
        <v>147.30000000000001</v>
      </c>
      <c r="K30" s="44" t="s">
        <v>54</v>
      </c>
      <c r="L30" s="43">
        <v>23.58</v>
      </c>
    </row>
    <row r="31" spans="1:12" ht="15" x14ac:dyDescent="0.25">
      <c r="A31" s="14"/>
      <c r="B31" s="15"/>
      <c r="C31" s="11"/>
      <c r="D31" s="6"/>
      <c r="E31" s="42" t="s">
        <v>46</v>
      </c>
      <c r="F31" s="43">
        <v>30</v>
      </c>
      <c r="G31" s="43">
        <v>2</v>
      </c>
      <c r="H31" s="43">
        <v>0.4</v>
      </c>
      <c r="I31" s="43">
        <v>10</v>
      </c>
      <c r="J31" s="43">
        <v>51.2</v>
      </c>
      <c r="K31" s="44" t="s">
        <v>43</v>
      </c>
      <c r="L31" s="43">
        <v>0.87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715</v>
      </c>
      <c r="G32" s="19">
        <f t="shared" ref="G32" si="4">SUM(G25:G31)</f>
        <v>25.3</v>
      </c>
      <c r="H32" s="19">
        <f t="shared" ref="H32" si="5">SUM(H25:H31)</f>
        <v>22.2</v>
      </c>
      <c r="I32" s="19">
        <f t="shared" ref="I32" si="6">SUM(I25:I31)</f>
        <v>81.900000000000006</v>
      </c>
      <c r="J32" s="19">
        <f t="shared" ref="J32:L32" si="7">SUM(J25:J31)</f>
        <v>628.20000000000005</v>
      </c>
      <c r="K32" s="25"/>
      <c r="L32" s="19">
        <f t="shared" si="7"/>
        <v>67.680000000000007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715</v>
      </c>
      <c r="G43" s="32">
        <f t="shared" ref="G43" si="12">G32+G42</f>
        <v>25.3</v>
      </c>
      <c r="H43" s="32">
        <f t="shared" ref="H43" si="13">H32+H42</f>
        <v>22.2</v>
      </c>
      <c r="I43" s="32">
        <f t="shared" ref="I43" si="14">I32+I42</f>
        <v>81.900000000000006</v>
      </c>
      <c r="J43" s="32">
        <f t="shared" ref="J43:L43" si="15">J32+J42</f>
        <v>628.20000000000005</v>
      </c>
      <c r="K43" s="32"/>
      <c r="L43" s="32">
        <f t="shared" si="15"/>
        <v>67.680000000000007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7.2</v>
      </c>
      <c r="H44" s="40">
        <v>9.1999999999999993</v>
      </c>
      <c r="I44" s="40">
        <v>44</v>
      </c>
      <c r="J44" s="40">
        <v>287.8</v>
      </c>
      <c r="K44" s="41" t="s">
        <v>58</v>
      </c>
      <c r="L44" s="40">
        <v>16.86</v>
      </c>
    </row>
    <row r="45" spans="1:12" ht="15" x14ac:dyDescent="0.25">
      <c r="A45" s="23"/>
      <c r="B45" s="15"/>
      <c r="C45" s="11"/>
      <c r="D45" s="6"/>
      <c r="E45" s="42" t="s">
        <v>42</v>
      </c>
      <c r="F45" s="43">
        <v>30</v>
      </c>
      <c r="G45" s="43">
        <v>2.2999999999999998</v>
      </c>
      <c r="H45" s="43">
        <v>0.2</v>
      </c>
      <c r="I45" s="43">
        <v>14.8</v>
      </c>
      <c r="J45" s="43">
        <v>70.3</v>
      </c>
      <c r="K45" s="44" t="s">
        <v>43</v>
      </c>
      <c r="L45" s="43">
        <v>1.98</v>
      </c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4.7</v>
      </c>
      <c r="H46" s="43">
        <v>3.5</v>
      </c>
      <c r="I46" s="43">
        <v>12.5</v>
      </c>
      <c r="J46" s="43">
        <v>100.4</v>
      </c>
      <c r="K46" s="44" t="s">
        <v>60</v>
      </c>
      <c r="L46" s="43">
        <v>16.18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15</v>
      </c>
      <c r="G47" s="43">
        <v>1</v>
      </c>
      <c r="H47" s="43">
        <v>0.2</v>
      </c>
      <c r="I47" s="43">
        <v>5</v>
      </c>
      <c r="J47" s="43">
        <v>25.6</v>
      </c>
      <c r="K47" s="44" t="s">
        <v>43</v>
      </c>
      <c r="L47" s="43">
        <v>0.87</v>
      </c>
    </row>
    <row r="48" spans="1:12" ht="15" x14ac:dyDescent="0.25">
      <c r="A48" s="23"/>
      <c r="B48" s="15"/>
      <c r="C48" s="11"/>
      <c r="D48" s="7" t="s">
        <v>24</v>
      </c>
      <c r="E48" s="42" t="s">
        <v>61</v>
      </c>
      <c r="F48" s="43">
        <v>130</v>
      </c>
      <c r="G48" s="43">
        <v>0.9</v>
      </c>
      <c r="H48" s="43">
        <v>0.2</v>
      </c>
      <c r="I48" s="43">
        <v>8.1</v>
      </c>
      <c r="J48" s="43">
        <v>43</v>
      </c>
      <c r="K48" s="44" t="s">
        <v>43</v>
      </c>
      <c r="L48" s="43">
        <v>31.9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 t="shared" ref="G51" si="16">SUM(G44:G50)</f>
        <v>16.099999999999998</v>
      </c>
      <c r="H51" s="19">
        <f t="shared" ref="H51" si="17">SUM(H44:H50)</f>
        <v>13.299999999999997</v>
      </c>
      <c r="I51" s="19">
        <f t="shared" ref="I51" si="18">SUM(I44:I50)</f>
        <v>84.399999999999991</v>
      </c>
      <c r="J51" s="19">
        <f t="shared" ref="J51:L51" si="19">SUM(J44:J50)</f>
        <v>527.1</v>
      </c>
      <c r="K51" s="25"/>
      <c r="L51" s="19">
        <f t="shared" si="19"/>
        <v>67.789999999999992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:L61" si="23">SUM(J52:J60)</f>
        <v>0</v>
      </c>
      <c r="K61" s="25"/>
      <c r="L61" s="19">
        <f t="shared" si="23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575</v>
      </c>
      <c r="G62" s="32">
        <f t="shared" ref="G62" si="24">G51+G61</f>
        <v>16.099999999999998</v>
      </c>
      <c r="H62" s="32">
        <f t="shared" ref="H62" si="25">H51+H61</f>
        <v>13.299999999999997</v>
      </c>
      <c r="I62" s="32">
        <f t="shared" ref="I62" si="26">I51+I61</f>
        <v>84.399999999999991</v>
      </c>
      <c r="J62" s="32">
        <f t="shared" ref="J62:L62" si="27">J51+J61</f>
        <v>527.1</v>
      </c>
      <c r="K62" s="32"/>
      <c r="L62" s="32">
        <f t="shared" si="27"/>
        <v>67.789999999999992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200</v>
      </c>
      <c r="G63" s="40">
        <v>27.2</v>
      </c>
      <c r="H63" s="40">
        <v>8.1</v>
      </c>
      <c r="I63" s="40">
        <v>33.200000000000003</v>
      </c>
      <c r="J63" s="40">
        <v>314.60000000000002</v>
      </c>
      <c r="K63" s="41" t="s">
        <v>65</v>
      </c>
      <c r="L63" s="40">
        <v>53.37</v>
      </c>
    </row>
    <row r="64" spans="1:12" ht="15" x14ac:dyDescent="0.25">
      <c r="A64" s="23"/>
      <c r="B64" s="15"/>
      <c r="C64" s="11"/>
      <c r="D64" s="6"/>
      <c r="E64" s="42" t="s">
        <v>62</v>
      </c>
      <c r="F64" s="43">
        <v>80</v>
      </c>
      <c r="G64" s="43">
        <v>1.1000000000000001</v>
      </c>
      <c r="H64" s="43">
        <v>8.1</v>
      </c>
      <c r="I64" s="43">
        <v>4.8</v>
      </c>
      <c r="J64" s="43">
        <v>96.7</v>
      </c>
      <c r="K64" s="44" t="s">
        <v>63</v>
      </c>
      <c r="L64" s="43">
        <v>6.52</v>
      </c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0.2</v>
      </c>
      <c r="H65" s="43">
        <v>0.1</v>
      </c>
      <c r="I65" s="43">
        <v>6.6</v>
      </c>
      <c r="J65" s="43">
        <v>27.9</v>
      </c>
      <c r="K65" s="44" t="s">
        <v>67</v>
      </c>
      <c r="L65" s="43">
        <v>3.88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45</v>
      </c>
      <c r="G66" s="43">
        <v>3.4</v>
      </c>
      <c r="H66" s="43">
        <v>0.4</v>
      </c>
      <c r="I66" s="43">
        <v>22.1</v>
      </c>
      <c r="J66" s="43">
        <v>105.5</v>
      </c>
      <c r="K66" s="44" t="s">
        <v>43</v>
      </c>
      <c r="L66" s="43">
        <v>2.16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46</v>
      </c>
      <c r="F68" s="43">
        <v>30</v>
      </c>
      <c r="G68" s="43">
        <v>2</v>
      </c>
      <c r="H68" s="43">
        <v>0.4</v>
      </c>
      <c r="I68" s="43">
        <v>10</v>
      </c>
      <c r="J68" s="43">
        <v>51.2</v>
      </c>
      <c r="K68" s="44" t="s">
        <v>43</v>
      </c>
      <c r="L68" s="43">
        <v>1.74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28">SUM(G63:G69)</f>
        <v>33.9</v>
      </c>
      <c r="H70" s="19">
        <f t="shared" ref="H70" si="29">SUM(H63:H69)</f>
        <v>17.099999999999998</v>
      </c>
      <c r="I70" s="19">
        <f t="shared" ref="I70" si="30">SUM(I63:I69)</f>
        <v>76.7</v>
      </c>
      <c r="J70" s="19">
        <f t="shared" ref="J70:L70" si="31">SUM(J63:J69)</f>
        <v>595.90000000000009</v>
      </c>
      <c r="K70" s="25"/>
      <c r="L70" s="19">
        <f t="shared" si="31"/>
        <v>67.67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2">SUM(G71:G79)</f>
        <v>0</v>
      </c>
      <c r="H80" s="19">
        <f t="shared" ref="H80" si="33">SUM(H71:H79)</f>
        <v>0</v>
      </c>
      <c r="I80" s="19">
        <f t="shared" ref="I80" si="34">SUM(I71:I79)</f>
        <v>0</v>
      </c>
      <c r="J80" s="19">
        <f t="shared" ref="J80:L80" si="35">SUM(J71:J79)</f>
        <v>0</v>
      </c>
      <c r="K80" s="25"/>
      <c r="L80" s="19">
        <f t="shared" si="35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555</v>
      </c>
      <c r="G81" s="32">
        <f t="shared" ref="G81" si="36">G70+G80</f>
        <v>33.9</v>
      </c>
      <c r="H81" s="32">
        <f t="shared" ref="H81" si="37">H70+H80</f>
        <v>17.099999999999998</v>
      </c>
      <c r="I81" s="32">
        <f t="shared" ref="I81" si="38">I70+I80</f>
        <v>76.7</v>
      </c>
      <c r="J81" s="32">
        <f t="shared" ref="J81:L81" si="39">J70+J80</f>
        <v>595.90000000000009</v>
      </c>
      <c r="K81" s="32"/>
      <c r="L81" s="32">
        <f t="shared" si="39"/>
        <v>67.67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200</v>
      </c>
      <c r="G82" s="40">
        <v>8.6</v>
      </c>
      <c r="H82" s="40">
        <v>11.3</v>
      </c>
      <c r="I82" s="40">
        <v>34.299999999999997</v>
      </c>
      <c r="J82" s="40">
        <v>272.8</v>
      </c>
      <c r="K82" s="41" t="s">
        <v>69</v>
      </c>
      <c r="L82" s="40">
        <v>25.28</v>
      </c>
    </row>
    <row r="83" spans="1:12" ht="15" x14ac:dyDescent="0.25">
      <c r="A83" s="23"/>
      <c r="B83" s="15"/>
      <c r="C83" s="11"/>
      <c r="D83" s="6"/>
      <c r="E83" s="42" t="s">
        <v>48</v>
      </c>
      <c r="F83" s="43">
        <v>15</v>
      </c>
      <c r="G83" s="43">
        <v>3.5</v>
      </c>
      <c r="H83" s="43">
        <v>4.4000000000000004</v>
      </c>
      <c r="I83" s="43">
        <v>0</v>
      </c>
      <c r="J83" s="43">
        <v>53.7</v>
      </c>
      <c r="K83" s="44" t="s">
        <v>49</v>
      </c>
      <c r="L83" s="43">
        <v>8.1</v>
      </c>
    </row>
    <row r="84" spans="1:12" ht="15" x14ac:dyDescent="0.25">
      <c r="A84" s="23"/>
      <c r="B84" s="15"/>
      <c r="C84" s="11"/>
      <c r="D84" s="7" t="s">
        <v>22</v>
      </c>
      <c r="E84" s="42" t="s">
        <v>70</v>
      </c>
      <c r="F84" s="43">
        <v>200</v>
      </c>
      <c r="G84" s="43">
        <v>3.9</v>
      </c>
      <c r="H84" s="43">
        <v>2.9</v>
      </c>
      <c r="I84" s="43">
        <v>11.2</v>
      </c>
      <c r="J84" s="43">
        <v>86</v>
      </c>
      <c r="K84" s="44" t="s">
        <v>71</v>
      </c>
      <c r="L84" s="43">
        <v>12.87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2.2999999999999998</v>
      </c>
      <c r="H85" s="43">
        <v>0.2</v>
      </c>
      <c r="I85" s="43">
        <v>14.8</v>
      </c>
      <c r="J85" s="43">
        <v>70.3</v>
      </c>
      <c r="K85" s="44" t="s">
        <v>43</v>
      </c>
      <c r="L85" s="43">
        <v>1.98</v>
      </c>
    </row>
    <row r="86" spans="1:12" ht="15" x14ac:dyDescent="0.25">
      <c r="A86" s="23"/>
      <c r="B86" s="15"/>
      <c r="C86" s="11"/>
      <c r="D86" s="7" t="s">
        <v>24</v>
      </c>
      <c r="E86" s="42" t="s">
        <v>72</v>
      </c>
      <c r="F86" s="43">
        <v>130</v>
      </c>
      <c r="G86" s="43">
        <v>0.4</v>
      </c>
      <c r="H86" s="43">
        <v>0.4</v>
      </c>
      <c r="I86" s="43">
        <v>9.8000000000000007</v>
      </c>
      <c r="J86" s="43">
        <v>44.4</v>
      </c>
      <c r="K86" s="44" t="s">
        <v>43</v>
      </c>
      <c r="L86" s="43">
        <v>18.3</v>
      </c>
    </row>
    <row r="87" spans="1:12" ht="15" x14ac:dyDescent="0.25">
      <c r="A87" s="23"/>
      <c r="B87" s="15"/>
      <c r="C87" s="11"/>
      <c r="D87" s="6"/>
      <c r="E87" s="42" t="s">
        <v>46</v>
      </c>
      <c r="F87" s="43">
        <v>15</v>
      </c>
      <c r="G87" s="43">
        <v>1</v>
      </c>
      <c r="H87" s="43">
        <v>0.2</v>
      </c>
      <c r="I87" s="43">
        <v>5</v>
      </c>
      <c r="J87" s="43">
        <v>25.6</v>
      </c>
      <c r="K87" s="44" t="s">
        <v>43</v>
      </c>
      <c r="L87" s="43">
        <v>0.87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0">SUM(G82:G88)</f>
        <v>19.7</v>
      </c>
      <c r="H89" s="19">
        <f t="shared" ref="H89" si="41">SUM(H82:H88)</f>
        <v>19.399999999999999</v>
      </c>
      <c r="I89" s="19">
        <f t="shared" ref="I89" si="42">SUM(I82:I88)</f>
        <v>75.099999999999994</v>
      </c>
      <c r="J89" s="19">
        <f t="shared" ref="J89:L89" si="43">SUM(J82:J88)</f>
        <v>552.80000000000007</v>
      </c>
      <c r="K89" s="25"/>
      <c r="L89" s="19">
        <f t="shared" si="43"/>
        <v>67.400000000000006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590</v>
      </c>
      <c r="G100" s="32">
        <f t="shared" ref="G100" si="48">G89+G99</f>
        <v>19.7</v>
      </c>
      <c r="H100" s="32">
        <f t="shared" ref="H100" si="49">H89+H99</f>
        <v>19.399999999999999</v>
      </c>
      <c r="I100" s="32">
        <f t="shared" ref="I100" si="50">I89+I99</f>
        <v>75.099999999999994</v>
      </c>
      <c r="J100" s="32">
        <f t="shared" ref="J100:L100" si="51">J89+J99</f>
        <v>552.80000000000007</v>
      </c>
      <c r="K100" s="32"/>
      <c r="L100" s="32">
        <f t="shared" si="51"/>
        <v>67.400000000000006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40</v>
      </c>
      <c r="F101" s="40">
        <v>200</v>
      </c>
      <c r="G101" s="40">
        <v>8.3000000000000007</v>
      </c>
      <c r="H101" s="40">
        <v>10.1</v>
      </c>
      <c r="I101" s="40">
        <v>37.6</v>
      </c>
      <c r="J101" s="40">
        <v>274.89999999999998</v>
      </c>
      <c r="K101" s="41" t="s">
        <v>41</v>
      </c>
      <c r="L101" s="40">
        <v>22.03</v>
      </c>
    </row>
    <row r="102" spans="1:12" ht="15" x14ac:dyDescent="0.25">
      <c r="A102" s="23"/>
      <c r="B102" s="15"/>
      <c r="C102" s="11"/>
      <c r="D102" s="6"/>
      <c r="E102" s="42" t="s">
        <v>42</v>
      </c>
      <c r="F102" s="43">
        <v>30</v>
      </c>
      <c r="G102" s="43">
        <v>2.2999999999999998</v>
      </c>
      <c r="H102" s="43">
        <v>0.2</v>
      </c>
      <c r="I102" s="43">
        <v>14.8</v>
      </c>
      <c r="J102" s="43">
        <v>70.3</v>
      </c>
      <c r="K102" s="44" t="s">
        <v>43</v>
      </c>
      <c r="L102" s="43">
        <v>1.98</v>
      </c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0.2</v>
      </c>
      <c r="H103" s="43">
        <v>0</v>
      </c>
      <c r="I103" s="43">
        <v>6.4</v>
      </c>
      <c r="J103" s="43">
        <v>26.8</v>
      </c>
      <c r="K103" s="44" t="s">
        <v>45</v>
      </c>
      <c r="L103" s="43">
        <v>2.2400000000000002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</v>
      </c>
      <c r="H104" s="43">
        <v>0.4</v>
      </c>
      <c r="I104" s="43">
        <v>10</v>
      </c>
      <c r="J104" s="43">
        <v>51.2</v>
      </c>
      <c r="K104" s="44" t="s">
        <v>43</v>
      </c>
      <c r="L104" s="43">
        <v>1.74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48</v>
      </c>
      <c r="F106" s="43">
        <v>15</v>
      </c>
      <c r="G106" s="43">
        <v>3.5</v>
      </c>
      <c r="H106" s="43">
        <v>4.4000000000000004</v>
      </c>
      <c r="I106" s="43">
        <v>0</v>
      </c>
      <c r="J106" s="43">
        <v>53.7</v>
      </c>
      <c r="K106" s="44" t="s">
        <v>49</v>
      </c>
      <c r="L106" s="43">
        <v>8.1</v>
      </c>
    </row>
    <row r="107" spans="1:12" ht="15" x14ac:dyDescent="0.25">
      <c r="A107" s="23"/>
      <c r="B107" s="15"/>
      <c r="C107" s="11"/>
      <c r="D107" s="6"/>
      <c r="E107" s="42" t="s">
        <v>47</v>
      </c>
      <c r="F107" s="43">
        <v>100</v>
      </c>
      <c r="G107" s="43">
        <v>3.4</v>
      </c>
      <c r="H107" s="43">
        <v>2.5</v>
      </c>
      <c r="I107" s="43">
        <v>5.5</v>
      </c>
      <c r="J107" s="43">
        <v>58.1</v>
      </c>
      <c r="K107" s="44" t="s">
        <v>43</v>
      </c>
      <c r="L107" s="43">
        <v>32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2">SUM(G101:G107)</f>
        <v>19.7</v>
      </c>
      <c r="H108" s="19">
        <f t="shared" si="52"/>
        <v>17.600000000000001</v>
      </c>
      <c r="I108" s="19">
        <f t="shared" si="52"/>
        <v>74.300000000000011</v>
      </c>
      <c r="J108" s="19">
        <f t="shared" si="52"/>
        <v>535</v>
      </c>
      <c r="K108" s="25"/>
      <c r="L108" s="19">
        <f t="shared" ref="L108" si="53">SUM(L101:L107)</f>
        <v>68.09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575</v>
      </c>
      <c r="G119" s="32">
        <f t="shared" ref="G119" si="56">G108+G118</f>
        <v>19.7</v>
      </c>
      <c r="H119" s="32">
        <f t="shared" ref="H119" si="57">H108+H118</f>
        <v>17.600000000000001</v>
      </c>
      <c r="I119" s="32">
        <f t="shared" ref="I119" si="58">I108+I118</f>
        <v>74.300000000000011</v>
      </c>
      <c r="J119" s="32">
        <f t="shared" ref="J119:L119" si="59">J108+J118</f>
        <v>535</v>
      </c>
      <c r="K119" s="32"/>
      <c r="L119" s="32">
        <f t="shared" si="59"/>
        <v>68.09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73</v>
      </c>
      <c r="F120" s="40">
        <v>150</v>
      </c>
      <c r="G120" s="40">
        <v>5.3</v>
      </c>
      <c r="H120" s="40">
        <v>4.9000000000000004</v>
      </c>
      <c r="I120" s="40">
        <v>32.799999999999997</v>
      </c>
      <c r="J120" s="40">
        <v>196.8</v>
      </c>
      <c r="K120" s="41" t="s">
        <v>75</v>
      </c>
      <c r="L120" s="40">
        <v>10.38</v>
      </c>
    </row>
    <row r="121" spans="1:12" ht="15" x14ac:dyDescent="0.25">
      <c r="A121" s="14"/>
      <c r="B121" s="15"/>
      <c r="C121" s="11"/>
      <c r="D121" s="6"/>
      <c r="E121" s="42" t="s">
        <v>50</v>
      </c>
      <c r="F121" s="43">
        <v>80</v>
      </c>
      <c r="G121" s="43">
        <v>0.9</v>
      </c>
      <c r="H121" s="43">
        <v>7.2</v>
      </c>
      <c r="I121" s="43">
        <v>5.3</v>
      </c>
      <c r="J121" s="43">
        <v>89.5</v>
      </c>
      <c r="K121" s="44" t="s">
        <v>90</v>
      </c>
      <c r="L121" s="43">
        <v>8.73</v>
      </c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1.6</v>
      </c>
      <c r="H122" s="43">
        <v>1.1000000000000001</v>
      </c>
      <c r="I122" s="43">
        <v>8.6</v>
      </c>
      <c r="J122" s="43">
        <v>50.9</v>
      </c>
      <c r="K122" s="44" t="s">
        <v>56</v>
      </c>
      <c r="L122" s="43">
        <v>6.59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2.2999999999999998</v>
      </c>
      <c r="H123" s="43">
        <v>0.2</v>
      </c>
      <c r="I123" s="43">
        <v>14.8</v>
      </c>
      <c r="J123" s="43">
        <v>70.3</v>
      </c>
      <c r="K123" s="44" t="s">
        <v>43</v>
      </c>
      <c r="L123" s="43">
        <v>1.98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77</v>
      </c>
      <c r="F125" s="43">
        <v>50</v>
      </c>
      <c r="G125" s="43">
        <v>1.5</v>
      </c>
      <c r="H125" s="43">
        <v>8.1999999999999993</v>
      </c>
      <c r="I125" s="43">
        <v>3.3</v>
      </c>
      <c r="J125" s="43">
        <v>93</v>
      </c>
      <c r="K125" s="44" t="s">
        <v>78</v>
      </c>
      <c r="L125" s="43">
        <v>13.45</v>
      </c>
    </row>
    <row r="126" spans="1:12" ht="15" x14ac:dyDescent="0.25">
      <c r="A126" s="14"/>
      <c r="B126" s="15"/>
      <c r="C126" s="11"/>
      <c r="D126" s="6"/>
      <c r="E126" s="42" t="s">
        <v>74</v>
      </c>
      <c r="F126" s="43">
        <v>100</v>
      </c>
      <c r="G126" s="43">
        <v>14.4</v>
      </c>
      <c r="H126" s="43">
        <v>19.100000000000001</v>
      </c>
      <c r="I126" s="43">
        <v>16.399999999999999</v>
      </c>
      <c r="J126" s="43">
        <v>230</v>
      </c>
      <c r="K126" s="44" t="s">
        <v>76</v>
      </c>
      <c r="L126" s="43">
        <v>24.77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0">SUM(G120:G126)</f>
        <v>26</v>
      </c>
      <c r="H127" s="19">
        <f t="shared" si="60"/>
        <v>40.700000000000003</v>
      </c>
      <c r="I127" s="19">
        <f t="shared" si="60"/>
        <v>81.199999999999989</v>
      </c>
      <c r="J127" s="19">
        <f t="shared" si="60"/>
        <v>730.5</v>
      </c>
      <c r="K127" s="25"/>
      <c r="L127" s="19">
        <f t="shared" ref="L127" si="61">SUM(L120:L126)</f>
        <v>65.899999999999991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610</v>
      </c>
      <c r="G138" s="32">
        <f t="shared" ref="G138" si="64">G127+G137</f>
        <v>26</v>
      </c>
      <c r="H138" s="32">
        <f t="shared" ref="H138" si="65">H127+H137</f>
        <v>40.700000000000003</v>
      </c>
      <c r="I138" s="32">
        <f t="shared" ref="I138" si="66">I127+I137</f>
        <v>81.199999999999989</v>
      </c>
      <c r="J138" s="32">
        <f t="shared" ref="J138:L138" si="67">J127+J137</f>
        <v>730.5</v>
      </c>
      <c r="K138" s="32"/>
      <c r="L138" s="32">
        <f t="shared" si="67"/>
        <v>65.899999999999991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79</v>
      </c>
      <c r="F139" s="40">
        <v>200</v>
      </c>
      <c r="G139" s="40">
        <v>7.2</v>
      </c>
      <c r="H139" s="40">
        <v>9.1999999999999993</v>
      </c>
      <c r="I139" s="40">
        <v>44</v>
      </c>
      <c r="J139" s="40">
        <v>287.8</v>
      </c>
      <c r="K139" s="41" t="s">
        <v>58</v>
      </c>
      <c r="L139" s="40">
        <v>16.86</v>
      </c>
    </row>
    <row r="140" spans="1:12" ht="15" x14ac:dyDescent="0.25">
      <c r="A140" s="23"/>
      <c r="B140" s="15"/>
      <c r="C140" s="11"/>
      <c r="D140" s="6"/>
      <c r="E140" s="42" t="s">
        <v>42</v>
      </c>
      <c r="F140" s="43">
        <v>30</v>
      </c>
      <c r="G140" s="43">
        <v>2.2999999999999998</v>
      </c>
      <c r="H140" s="43">
        <v>0.2</v>
      </c>
      <c r="I140" s="43">
        <v>14.8</v>
      </c>
      <c r="J140" s="43">
        <v>70.3</v>
      </c>
      <c r="K140" s="44" t="s">
        <v>43</v>
      </c>
      <c r="L140" s="43">
        <v>1.98</v>
      </c>
    </row>
    <row r="141" spans="1:12" ht="15" x14ac:dyDescent="0.25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4.7</v>
      </c>
      <c r="H141" s="43">
        <v>3.5</v>
      </c>
      <c r="I141" s="43">
        <v>12.5</v>
      </c>
      <c r="J141" s="43">
        <v>100.4</v>
      </c>
      <c r="K141" s="44" t="s">
        <v>60</v>
      </c>
      <c r="L141" s="43">
        <v>16.18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15</v>
      </c>
      <c r="G142" s="43">
        <v>1</v>
      </c>
      <c r="H142" s="43">
        <v>0.2</v>
      </c>
      <c r="I142" s="43">
        <v>5</v>
      </c>
      <c r="J142" s="43">
        <v>25.6</v>
      </c>
      <c r="K142" s="44" t="s">
        <v>43</v>
      </c>
      <c r="L142" s="43">
        <v>0.87</v>
      </c>
    </row>
    <row r="143" spans="1:12" ht="15" x14ac:dyDescent="0.25">
      <c r="A143" s="23"/>
      <c r="B143" s="15"/>
      <c r="C143" s="11"/>
      <c r="D143" s="7" t="s">
        <v>24</v>
      </c>
      <c r="E143" s="42" t="s">
        <v>61</v>
      </c>
      <c r="F143" s="43">
        <v>130</v>
      </c>
      <c r="G143" s="43">
        <v>0.9</v>
      </c>
      <c r="H143" s="43">
        <v>0.2</v>
      </c>
      <c r="I143" s="43">
        <v>8.1</v>
      </c>
      <c r="J143" s="43">
        <v>43</v>
      </c>
      <c r="K143" s="44" t="s">
        <v>43</v>
      </c>
      <c r="L143" s="43">
        <v>31.9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68">SUM(G139:G145)</f>
        <v>16.099999999999998</v>
      </c>
      <c r="H146" s="19">
        <f t="shared" si="68"/>
        <v>13.299999999999997</v>
      </c>
      <c r="I146" s="19">
        <f t="shared" si="68"/>
        <v>84.399999999999991</v>
      </c>
      <c r="J146" s="19">
        <f t="shared" si="68"/>
        <v>527.1</v>
      </c>
      <c r="K146" s="25"/>
      <c r="L146" s="19">
        <f t="shared" ref="L146" si="69">SUM(L139:L145)</f>
        <v>67.789999999999992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575</v>
      </c>
      <c r="G157" s="32">
        <f t="shared" ref="G157" si="72">G146+G156</f>
        <v>16.099999999999998</v>
      </c>
      <c r="H157" s="32">
        <f t="shared" ref="H157" si="73">H146+H156</f>
        <v>13.299999999999997</v>
      </c>
      <c r="I157" s="32">
        <f t="shared" ref="I157" si="74">I146+I156</f>
        <v>84.399999999999991</v>
      </c>
      <c r="J157" s="32">
        <f t="shared" ref="J157:L157" si="75">J146+J156</f>
        <v>527.1</v>
      </c>
      <c r="K157" s="32"/>
      <c r="L157" s="32">
        <f t="shared" si="75"/>
        <v>67.789999999999992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150</v>
      </c>
      <c r="G158" s="40">
        <v>8.1999999999999993</v>
      </c>
      <c r="H158" s="40">
        <v>6.3</v>
      </c>
      <c r="I158" s="40">
        <v>35.9</v>
      </c>
      <c r="J158" s="40">
        <v>233.7</v>
      </c>
      <c r="K158" s="41" t="s">
        <v>83</v>
      </c>
      <c r="L158" s="40">
        <v>16.52</v>
      </c>
    </row>
    <row r="159" spans="1:12" ht="15" x14ac:dyDescent="0.25">
      <c r="A159" s="23"/>
      <c r="B159" s="15"/>
      <c r="C159" s="11"/>
      <c r="D159" s="6"/>
      <c r="E159" s="42" t="s">
        <v>80</v>
      </c>
      <c r="F159" s="43">
        <v>80</v>
      </c>
      <c r="G159" s="43">
        <v>1.3</v>
      </c>
      <c r="H159" s="43">
        <v>8.1</v>
      </c>
      <c r="I159" s="43">
        <v>7.8</v>
      </c>
      <c r="J159" s="43">
        <v>81.5</v>
      </c>
      <c r="K159" s="44" t="s">
        <v>81</v>
      </c>
      <c r="L159" s="43">
        <v>4.78</v>
      </c>
    </row>
    <row r="160" spans="1:12" ht="15" x14ac:dyDescent="0.25">
      <c r="A160" s="23"/>
      <c r="B160" s="15"/>
      <c r="C160" s="11"/>
      <c r="D160" s="7" t="s">
        <v>22</v>
      </c>
      <c r="E160" s="42" t="s">
        <v>66</v>
      </c>
      <c r="F160" s="43">
        <v>200</v>
      </c>
      <c r="G160" s="43">
        <v>0.2</v>
      </c>
      <c r="H160" s="43">
        <v>0.1</v>
      </c>
      <c r="I160" s="43">
        <v>6.6</v>
      </c>
      <c r="J160" s="43">
        <v>27.9</v>
      </c>
      <c r="K160" s="44" t="s">
        <v>67</v>
      </c>
      <c r="L160" s="43">
        <v>3.88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45</v>
      </c>
      <c r="G161" s="43">
        <v>3.4</v>
      </c>
      <c r="H161" s="43">
        <v>0.4</v>
      </c>
      <c r="I161" s="43">
        <v>22.1</v>
      </c>
      <c r="J161" s="43">
        <v>105.5</v>
      </c>
      <c r="K161" s="44" t="s">
        <v>43</v>
      </c>
      <c r="L161" s="43">
        <v>2.16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85</v>
      </c>
      <c r="F163" s="43">
        <v>50</v>
      </c>
      <c r="G163" s="43">
        <v>1.6</v>
      </c>
      <c r="H163" s="43">
        <v>1.2</v>
      </c>
      <c r="I163" s="43">
        <v>4.5</v>
      </c>
      <c r="J163" s="43">
        <v>35.299999999999997</v>
      </c>
      <c r="K163" s="44" t="s">
        <v>91</v>
      </c>
      <c r="L163" s="43">
        <v>5.36</v>
      </c>
    </row>
    <row r="164" spans="1:12" ht="15" x14ac:dyDescent="0.25">
      <c r="A164" s="23"/>
      <c r="B164" s="15"/>
      <c r="C164" s="11"/>
      <c r="D164" s="6"/>
      <c r="E164" s="42" t="s">
        <v>84</v>
      </c>
      <c r="F164" s="43">
        <v>100</v>
      </c>
      <c r="G164" s="43">
        <v>26</v>
      </c>
      <c r="H164" s="43">
        <v>2</v>
      </c>
      <c r="I164" s="43">
        <v>0.9</v>
      </c>
      <c r="J164" s="43">
        <v>124</v>
      </c>
      <c r="K164" s="44" t="s">
        <v>86</v>
      </c>
      <c r="L164" s="43">
        <v>31.76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625</v>
      </c>
      <c r="G165" s="19">
        <f t="shared" ref="G165:J165" si="76">SUM(G158:G164)</f>
        <v>40.700000000000003</v>
      </c>
      <c r="H165" s="19">
        <f t="shared" si="76"/>
        <v>18.099999999999998</v>
      </c>
      <c r="I165" s="19">
        <f t="shared" si="76"/>
        <v>77.800000000000011</v>
      </c>
      <c r="J165" s="19">
        <f t="shared" si="76"/>
        <v>607.9</v>
      </c>
      <c r="K165" s="25"/>
      <c r="L165" s="19">
        <f t="shared" ref="L165" si="77">SUM(L158:L164)</f>
        <v>64.460000000000008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625</v>
      </c>
      <c r="G176" s="32">
        <f t="shared" ref="G176" si="80">G165+G175</f>
        <v>40.700000000000003</v>
      </c>
      <c r="H176" s="32">
        <f t="shared" ref="H176" si="81">H165+H175</f>
        <v>18.099999999999998</v>
      </c>
      <c r="I176" s="32">
        <f t="shared" ref="I176" si="82">I165+I175</f>
        <v>77.800000000000011</v>
      </c>
      <c r="J176" s="32">
        <f t="shared" ref="J176:L176" si="83">J165+J175</f>
        <v>607.9</v>
      </c>
      <c r="K176" s="32"/>
      <c r="L176" s="32">
        <f t="shared" si="83"/>
        <v>64.460000000000008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87</v>
      </c>
      <c r="F177" s="40">
        <v>200</v>
      </c>
      <c r="G177" s="40">
        <v>5.3</v>
      </c>
      <c r="H177" s="40">
        <v>5.4</v>
      </c>
      <c r="I177" s="40">
        <v>28.7</v>
      </c>
      <c r="J177" s="40">
        <v>184.5</v>
      </c>
      <c r="K177" s="41" t="s">
        <v>69</v>
      </c>
      <c r="L177" s="40">
        <v>19.010000000000002</v>
      </c>
    </row>
    <row r="178" spans="1:12" ht="15" x14ac:dyDescent="0.25">
      <c r="A178" s="23"/>
      <c r="B178" s="15"/>
      <c r="C178" s="11"/>
      <c r="D178" s="6"/>
      <c r="E178" s="42" t="s">
        <v>48</v>
      </c>
      <c r="F178" s="43">
        <v>20</v>
      </c>
      <c r="G178" s="43">
        <v>3.5</v>
      </c>
      <c r="H178" s="43">
        <v>4.4000000000000004</v>
      </c>
      <c r="I178" s="43">
        <v>0</v>
      </c>
      <c r="J178" s="43">
        <v>53.7</v>
      </c>
      <c r="K178" s="44" t="s">
        <v>49</v>
      </c>
      <c r="L178" s="43">
        <v>13.2</v>
      </c>
    </row>
    <row r="179" spans="1:12" ht="15" x14ac:dyDescent="0.25">
      <c r="A179" s="23"/>
      <c r="B179" s="15"/>
      <c r="C179" s="11"/>
      <c r="D179" s="7" t="s">
        <v>22</v>
      </c>
      <c r="E179" s="42" t="s">
        <v>88</v>
      </c>
      <c r="F179" s="43">
        <v>200</v>
      </c>
      <c r="G179" s="43">
        <v>3.9</v>
      </c>
      <c r="H179" s="43">
        <v>2.9</v>
      </c>
      <c r="I179" s="43">
        <v>11.2</v>
      </c>
      <c r="J179" s="43">
        <v>86</v>
      </c>
      <c r="K179" s="44" t="s">
        <v>71</v>
      </c>
      <c r="L179" s="43">
        <v>12.87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2.2999999999999998</v>
      </c>
      <c r="H180" s="43">
        <v>0.2</v>
      </c>
      <c r="I180" s="43">
        <v>14.8</v>
      </c>
      <c r="J180" s="43">
        <v>70.3</v>
      </c>
      <c r="K180" s="44" t="s">
        <v>43</v>
      </c>
      <c r="L180" s="43">
        <v>1.98</v>
      </c>
    </row>
    <row r="181" spans="1:12" ht="15" x14ac:dyDescent="0.25">
      <c r="A181" s="23"/>
      <c r="B181" s="15"/>
      <c r="C181" s="11"/>
      <c r="D181" s="7" t="s">
        <v>24</v>
      </c>
      <c r="E181" s="42" t="s">
        <v>72</v>
      </c>
      <c r="F181" s="43">
        <v>150</v>
      </c>
      <c r="G181" s="43">
        <v>0.6</v>
      </c>
      <c r="H181" s="43">
        <v>0.6</v>
      </c>
      <c r="I181" s="43">
        <v>14.7</v>
      </c>
      <c r="J181" s="43">
        <v>66.599999999999994</v>
      </c>
      <c r="K181" s="44" t="s">
        <v>43</v>
      </c>
      <c r="L181" s="43">
        <v>19.5</v>
      </c>
    </row>
    <row r="182" spans="1:12" ht="15" x14ac:dyDescent="0.25">
      <c r="A182" s="23"/>
      <c r="B182" s="15"/>
      <c r="C182" s="11"/>
      <c r="D182" s="6"/>
      <c r="E182" s="42" t="s">
        <v>46</v>
      </c>
      <c r="F182" s="43">
        <v>15</v>
      </c>
      <c r="G182" s="43">
        <v>1</v>
      </c>
      <c r="H182" s="43">
        <v>0.2</v>
      </c>
      <c r="I182" s="43">
        <v>5</v>
      </c>
      <c r="J182" s="43">
        <v>25.6</v>
      </c>
      <c r="K182" s="44" t="s">
        <v>43</v>
      </c>
      <c r="L182" s="43">
        <v>0.87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615</v>
      </c>
      <c r="G184" s="19">
        <f t="shared" ref="G184:J184" si="84">SUM(G177:G183)</f>
        <v>16.600000000000001</v>
      </c>
      <c r="H184" s="19">
        <f t="shared" si="84"/>
        <v>13.7</v>
      </c>
      <c r="I184" s="19">
        <f t="shared" si="84"/>
        <v>74.400000000000006</v>
      </c>
      <c r="J184" s="19">
        <f t="shared" si="84"/>
        <v>486.70000000000005</v>
      </c>
      <c r="K184" s="25"/>
      <c r="L184" s="19">
        <f t="shared" ref="L184" si="85">SUM(L177:L183)</f>
        <v>67.430000000000007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615</v>
      </c>
      <c r="G195" s="32">
        <f t="shared" ref="G195" si="88">G184+G194</f>
        <v>16.600000000000001</v>
      </c>
      <c r="H195" s="32">
        <f t="shared" ref="H195" si="89">H184+H194</f>
        <v>13.7</v>
      </c>
      <c r="I195" s="32">
        <f t="shared" ref="I195" si="90">I184+I194</f>
        <v>74.400000000000006</v>
      </c>
      <c r="J195" s="32">
        <f t="shared" ref="J195:L195" si="91">J184+J194</f>
        <v>486.70000000000005</v>
      </c>
      <c r="K195" s="32"/>
      <c r="L195" s="32">
        <f t="shared" si="91"/>
        <v>67.430000000000007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601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23.38</v>
      </c>
      <c r="H196" s="34">
        <f t="shared" si="92"/>
        <v>19.299999999999997</v>
      </c>
      <c r="I196" s="34">
        <f t="shared" si="92"/>
        <v>78.449999999999989</v>
      </c>
      <c r="J196" s="34">
        <f t="shared" si="92"/>
        <v>572.62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67.22999999999999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2023-10-17T04:37:06Z</dcterms:modified>
</cp:coreProperties>
</file>