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J157" i="1" l="1"/>
  <c r="F176" i="1"/>
  <c r="G176" i="1"/>
  <c r="F62" i="1"/>
  <c r="J43" i="1"/>
  <c r="J100" i="1"/>
  <c r="F119" i="1"/>
  <c r="L43" i="1"/>
  <c r="L157" i="1"/>
  <c r="H119" i="1"/>
  <c r="H176" i="1"/>
  <c r="I62" i="1"/>
  <c r="I119" i="1"/>
  <c r="J62" i="1"/>
  <c r="F81" i="1"/>
  <c r="J119" i="1"/>
  <c r="F138" i="1"/>
  <c r="J176" i="1"/>
  <c r="F195" i="1"/>
  <c r="G62" i="1"/>
  <c r="L100" i="1"/>
  <c r="H62" i="1"/>
  <c r="I176" i="1"/>
  <c r="F24" i="1"/>
  <c r="G24" i="1"/>
  <c r="L62" i="1"/>
  <c r="G81" i="1"/>
  <c r="L119" i="1"/>
  <c r="G138" i="1"/>
  <c r="L176" i="1"/>
  <c r="G195" i="1"/>
  <c r="G119" i="1"/>
  <c r="H24" i="1"/>
  <c r="H81" i="1"/>
  <c r="H138" i="1"/>
  <c r="H195" i="1"/>
  <c r="I24" i="1"/>
  <c r="I81" i="1"/>
  <c r="I138" i="1"/>
  <c r="I195" i="1"/>
  <c r="L196" i="1" l="1"/>
  <c r="F196" i="1"/>
  <c r="J196" i="1"/>
  <c r="I196" i="1"/>
  <c r="H196" i="1"/>
  <c r="G196" i="1"/>
</calcChain>
</file>

<file path=xl/sharedStrings.xml><?xml version="1.0" encoding="utf-8"?>
<sst xmlns="http://schemas.openxmlformats.org/spreadsheetml/2006/main" count="304" uniqueCount="94">
  <si>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</si>
  <si>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</si>
  <si>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</si>
  <si>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</si>
  <si>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</si>
  <si>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</si>
  <si>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</si>
  <si>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</si>
  <si>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</si>
  <si>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</si>
  <si>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</si>
  <si>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</si>
  <si>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</si>
  <si>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</si>
  <si>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</si>
  <si>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</si>
  <si>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</si>
  <si>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</si>
  <si>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</si>
  <si>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</si>
  <si>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</si>
  <si>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</si>
  <si>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</si>
  <si>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</si>
  <si>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</si>
  <si>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</si>
  <si>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</si>
  <si>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</si>
  <si>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</si>
  <si>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</si>
  <si>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</si>
  <si>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</si>
  <si>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</si>
  <si>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</si>
  <si>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</si>
  <si>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</si>
  <si>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</si>
  <si>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</si>
  <si>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</si>
  <si>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Кольцовская средняя школа</t>
  </si>
  <si>
    <t>Каша вязкая молочная пшенная</t>
  </si>
  <si>
    <t>54-6к</t>
  </si>
  <si>
    <t>Хлеб пшеничный</t>
  </si>
  <si>
    <t>пром</t>
  </si>
  <si>
    <t>Чай с сахаром</t>
  </si>
  <si>
    <t>54-2гн</t>
  </si>
  <si>
    <t>Хлеб ржаной</t>
  </si>
  <si>
    <t>Йогурт</t>
  </si>
  <si>
    <t>Сыр твердых сортов в нарезке</t>
  </si>
  <si>
    <t>54-1з</t>
  </si>
  <si>
    <t>Винегрет с растительным маслом</t>
  </si>
  <si>
    <t>54-16з</t>
  </si>
  <si>
    <t>Картофельное пюре</t>
  </si>
  <si>
    <t>54-11г</t>
  </si>
  <si>
    <t>54-11р</t>
  </si>
  <si>
    <t>Чай с молоком и сахаром</t>
  </si>
  <si>
    <t>54-4гн</t>
  </si>
  <si>
    <t>Каша молочная кукурузная</t>
  </si>
  <si>
    <t>54-2к</t>
  </si>
  <si>
    <t>Какао с молоком</t>
  </si>
  <si>
    <t>54-21гн</t>
  </si>
  <si>
    <t>Апельсин</t>
  </si>
  <si>
    <t>Плов с курицей</t>
  </si>
  <si>
    <t>54-12м</t>
  </si>
  <si>
    <t>Чай с лимоном и сахаром</t>
  </si>
  <si>
    <t>54-3гн</t>
  </si>
  <si>
    <t>Каша молочная овсяная</t>
  </si>
  <si>
    <t>54-9к</t>
  </si>
  <si>
    <t>Кофейный напиток с молоком</t>
  </si>
  <si>
    <t>54-23гн</t>
  </si>
  <si>
    <t>Яблоко</t>
  </si>
  <si>
    <t>Макароны отварные</t>
  </si>
  <si>
    <t>Бифштекс</t>
  </si>
  <si>
    <t>54-1г</t>
  </si>
  <si>
    <t>54-6м</t>
  </si>
  <si>
    <t>Соус сметанный натуральный</t>
  </si>
  <si>
    <t>54-4соус</t>
  </si>
  <si>
    <t>Каша вязкая молочная кукурузная</t>
  </si>
  <si>
    <t>Каша гречневая рассыпчатая</t>
  </si>
  <si>
    <t>54-4г</t>
  </si>
  <si>
    <t>Курица отварная</t>
  </si>
  <si>
    <t>Соус красный основной</t>
  </si>
  <si>
    <t>54-21м</t>
  </si>
  <si>
    <t>Каша жидкая молочная рисовая</t>
  </si>
  <si>
    <t>Кофейный  напиток  с молоком</t>
  </si>
  <si>
    <t>Рыба тушенная в томате с овощами</t>
  </si>
  <si>
    <t>54-16г</t>
  </si>
  <si>
    <t>54-3соус</t>
  </si>
  <si>
    <t>Банан</t>
  </si>
  <si>
    <t>Огурец в нарезке</t>
  </si>
  <si>
    <t>Помидор в нарезке</t>
  </si>
  <si>
    <t>54-3з</t>
  </si>
  <si>
    <t>Чоко-пай</t>
  </si>
  <si>
    <t>Хлеб пшеничный,ржаной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</si>
</sst>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L161" sqref="L16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8.3000000000000007</v>
      </c>
      <c r="H6" s="40">
        <v>10.1</v>
      </c>
      <c r="I6" s="40">
        <v>37.6</v>
      </c>
      <c r="J6" s="40">
        <v>274.89999999999998</v>
      </c>
      <c r="K6" s="41" t="s">
        <v>41</v>
      </c>
      <c r="L6" s="40">
        <v>22.05</v>
      </c>
    </row>
    <row r="7" spans="1:12" ht="15" x14ac:dyDescent="0.25">
      <c r="A7" s="23"/>
      <c r="B7" s="15"/>
      <c r="C7" s="11"/>
      <c r="D7" s="6" t="s">
        <v>31</v>
      </c>
      <c r="E7" s="42" t="s">
        <v>42</v>
      </c>
      <c r="F7" s="43">
        <v>30</v>
      </c>
      <c r="G7" s="43">
        <v>2.2999999999999998</v>
      </c>
      <c r="H7" s="43">
        <v>0.2</v>
      </c>
      <c r="I7" s="43">
        <v>14.8</v>
      </c>
      <c r="J7" s="43">
        <v>70.3</v>
      </c>
      <c r="K7" s="44" t="s">
        <v>43</v>
      </c>
      <c r="L7" s="43">
        <v>2.16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45</v>
      </c>
      <c r="L8" s="43">
        <v>2.2400000000000002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15</v>
      </c>
      <c r="G9" s="43">
        <v>1</v>
      </c>
      <c r="H9" s="43">
        <v>0.2</v>
      </c>
      <c r="I9" s="43">
        <v>5</v>
      </c>
      <c r="J9" s="43">
        <v>25.6</v>
      </c>
      <c r="K9" s="44" t="s">
        <v>43</v>
      </c>
      <c r="L9" s="43">
        <v>1.05</v>
      </c>
    </row>
    <row r="10" spans="1:12" ht="15" x14ac:dyDescent="0.25">
      <c r="A10" s="23"/>
      <c r="B10" s="15"/>
      <c r="C10" s="11"/>
      <c r="D10" s="7" t="s">
        <v>24</v>
      </c>
      <c r="E10" s="42" t="s">
        <v>88</v>
      </c>
      <c r="F10" s="43">
        <v>100</v>
      </c>
      <c r="G10" s="43">
        <v>1.8</v>
      </c>
      <c r="H10" s="43">
        <v>0.6</v>
      </c>
      <c r="I10" s="43">
        <v>25.2</v>
      </c>
      <c r="J10" s="43">
        <v>113.4</v>
      </c>
      <c r="K10" s="44" t="s">
        <v>43</v>
      </c>
      <c r="L10" s="43">
        <v>16.7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47</v>
      </c>
      <c r="F12" s="43">
        <v>100</v>
      </c>
      <c r="G12" s="43">
        <v>3.4</v>
      </c>
      <c r="H12" s="43">
        <v>2.5</v>
      </c>
      <c r="I12" s="43">
        <v>5.5</v>
      </c>
      <c r="J12" s="43">
        <v>58.1</v>
      </c>
      <c r="K12" s="44" t="s">
        <v>43</v>
      </c>
      <c r="L12" s="43">
        <v>32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>SUM(G6:G12)</f>
        <v>17</v>
      </c>
      <c r="H13" s="19">
        <f>SUM(H6:H12)</f>
        <v>13.599999999999998</v>
      </c>
      <c r="I13" s="19">
        <f>SUM(I6:I12)</f>
        <v>94.5</v>
      </c>
      <c r="J13" s="19">
        <f>SUM(J6:J12)</f>
        <v>569.1</v>
      </c>
      <c r="K13" s="25"/>
      <c r="L13" s="19">
        <f>SUM(L6:L12)</f>
        <v>76.2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645</v>
      </c>
      <c r="G24" s="32">
        <f t="shared" ref="G24:J24" si="2">G13+G23</f>
        <v>17</v>
      </c>
      <c r="H24" s="32">
        <f t="shared" si="2"/>
        <v>13.599999999999998</v>
      </c>
      <c r="I24" s="32">
        <f t="shared" si="2"/>
        <v>94.5</v>
      </c>
      <c r="J24" s="32">
        <f t="shared" si="2"/>
        <v>569.1</v>
      </c>
      <c r="K24" s="32"/>
      <c r="L24" s="32">
        <f t="shared" ref="L24" si="3">L13+L23</f>
        <v>76.2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53</v>
      </c>
      <c r="L25" s="40">
        <v>12.82</v>
      </c>
    </row>
    <row r="26" spans="1:12" ht="15" x14ac:dyDescent="0.25">
      <c r="A26" s="14"/>
      <c r="B26" s="15"/>
      <c r="C26" s="11"/>
      <c r="D26" s="6"/>
      <c r="E26" s="42" t="s">
        <v>50</v>
      </c>
      <c r="F26" s="43">
        <v>80</v>
      </c>
      <c r="G26" s="43">
        <v>0.9</v>
      </c>
      <c r="H26" s="43">
        <v>7.2</v>
      </c>
      <c r="I26" s="43">
        <v>5.3</v>
      </c>
      <c r="J26" s="43">
        <v>89.5</v>
      </c>
      <c r="K26" s="44" t="s">
        <v>51</v>
      </c>
      <c r="L26" s="43">
        <v>10.58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1.6</v>
      </c>
      <c r="H27" s="43">
        <v>1.1000000000000001</v>
      </c>
      <c r="I27" s="43">
        <v>8.6</v>
      </c>
      <c r="J27" s="43">
        <v>50.9</v>
      </c>
      <c r="K27" s="44" t="s">
        <v>56</v>
      </c>
      <c r="L27" s="43">
        <v>5.99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45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43</v>
      </c>
      <c r="L28" s="43">
        <v>3.24</v>
      </c>
    </row>
    <row r="29" spans="1:12" ht="15" x14ac:dyDescent="0.25">
      <c r="A29" s="14"/>
      <c r="B29" s="15"/>
      <c r="C29" s="11"/>
      <c r="D29" s="7" t="s">
        <v>24</v>
      </c>
      <c r="E29" s="42" t="s">
        <v>70</v>
      </c>
      <c r="F29" s="43">
        <v>120</v>
      </c>
      <c r="G29" s="43">
        <v>0.4</v>
      </c>
      <c r="H29" s="43">
        <v>0.4</v>
      </c>
      <c r="I29" s="43">
        <v>9.8000000000000007</v>
      </c>
      <c r="J29" s="43">
        <v>44.4</v>
      </c>
      <c r="K29" s="44" t="s">
        <v>43</v>
      </c>
      <c r="L29" s="43">
        <v>17.8</v>
      </c>
    </row>
    <row r="30" spans="1:12" ht="15" x14ac:dyDescent="0.25">
      <c r="A30" s="14"/>
      <c r="B30" s="15"/>
      <c r="C30" s="11"/>
      <c r="D30" s="6"/>
      <c r="E30" s="42" t="s">
        <v>85</v>
      </c>
      <c r="F30" s="43">
        <v>100</v>
      </c>
      <c r="G30" s="43">
        <v>13.9</v>
      </c>
      <c r="H30" s="43">
        <v>7.4</v>
      </c>
      <c r="I30" s="43">
        <v>6.3</v>
      </c>
      <c r="J30" s="43">
        <v>147.30000000000001</v>
      </c>
      <c r="K30" s="44" t="s">
        <v>54</v>
      </c>
      <c r="L30" s="43">
        <v>24.72</v>
      </c>
    </row>
    <row r="31" spans="1:12" ht="15" x14ac:dyDescent="0.25">
      <c r="A31" s="14"/>
      <c r="B31" s="15"/>
      <c r="C31" s="11"/>
      <c r="D31" s="6"/>
      <c r="E31" s="42" t="s">
        <v>46</v>
      </c>
      <c r="F31" s="43">
        <v>15</v>
      </c>
      <c r="G31" s="43">
        <v>1</v>
      </c>
      <c r="H31" s="43">
        <v>0.2</v>
      </c>
      <c r="I31" s="43">
        <v>5</v>
      </c>
      <c r="J31" s="43">
        <v>25.6</v>
      </c>
      <c r="K31" s="44" t="s">
        <v>43</v>
      </c>
      <c r="L31" s="43">
        <v>1.05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4">SUM(G25:G31)</f>
        <v>24.3</v>
      </c>
      <c r="H32" s="19">
        <f t="shared" ref="H32" si="5">SUM(H25:H31)</f>
        <v>22</v>
      </c>
      <c r="I32" s="19">
        <f t="shared" ref="I32" si="6">SUM(I25:I31)</f>
        <v>76.900000000000006</v>
      </c>
      <c r="J32" s="19">
        <f t="shared" ref="J32:L32" si="7">SUM(J25:J31)</f>
        <v>602.6</v>
      </c>
      <c r="K32" s="25"/>
      <c r="L32" s="19">
        <f t="shared" si="7"/>
        <v>76.2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710</v>
      </c>
      <c r="G43" s="32">
        <f t="shared" ref="G43" si="12">G32+G42</f>
        <v>24.3</v>
      </c>
      <c r="H43" s="32">
        <f t="shared" ref="H43" si="13">H32+H42</f>
        <v>22</v>
      </c>
      <c r="I43" s="32">
        <f t="shared" ref="I43" si="14">I32+I42</f>
        <v>76.900000000000006</v>
      </c>
      <c r="J43" s="32">
        <f t="shared" ref="J43:L43" si="15">J32+J42</f>
        <v>602.6</v>
      </c>
      <c r="K43" s="32"/>
      <c r="L43" s="32">
        <f t="shared" si="15"/>
        <v>76.2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7.2</v>
      </c>
      <c r="H44" s="40">
        <v>9.1999999999999993</v>
      </c>
      <c r="I44" s="40">
        <v>44</v>
      </c>
      <c r="J44" s="40">
        <v>287.8</v>
      </c>
      <c r="K44" s="41" t="s">
        <v>58</v>
      </c>
      <c r="L44" s="40">
        <v>16.86</v>
      </c>
    </row>
    <row r="45" spans="1:12" ht="15" x14ac:dyDescent="0.25">
      <c r="A45" s="23"/>
      <c r="B45" s="15"/>
      <c r="C45" s="11"/>
      <c r="D45" s="6"/>
      <c r="E45" s="42" t="s">
        <v>42</v>
      </c>
      <c r="F45" s="43">
        <v>30</v>
      </c>
      <c r="G45" s="43">
        <v>2.2999999999999998</v>
      </c>
      <c r="H45" s="43">
        <v>0.2</v>
      </c>
      <c r="I45" s="43">
        <v>14.8</v>
      </c>
      <c r="J45" s="43">
        <v>70.3</v>
      </c>
      <c r="K45" s="44" t="s">
        <v>43</v>
      </c>
      <c r="L45" s="43">
        <v>2.16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4.7</v>
      </c>
      <c r="H46" s="43">
        <v>3.5</v>
      </c>
      <c r="I46" s="43">
        <v>12.5</v>
      </c>
      <c r="J46" s="43">
        <v>100.4</v>
      </c>
      <c r="K46" s="44" t="s">
        <v>60</v>
      </c>
      <c r="L46" s="43">
        <v>16.18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15</v>
      </c>
      <c r="G47" s="43">
        <v>1</v>
      </c>
      <c r="H47" s="43">
        <v>0.2</v>
      </c>
      <c r="I47" s="43">
        <v>5</v>
      </c>
      <c r="J47" s="43">
        <v>25.6</v>
      </c>
      <c r="K47" s="44" t="s">
        <v>43</v>
      </c>
      <c r="L47" s="43">
        <v>1.05</v>
      </c>
    </row>
    <row r="48" spans="1:12" ht="15" x14ac:dyDescent="0.25">
      <c r="A48" s="23"/>
      <c r="B48" s="15"/>
      <c r="C48" s="11"/>
      <c r="D48" s="7" t="s">
        <v>24</v>
      </c>
      <c r="E48" s="42" t="s">
        <v>61</v>
      </c>
      <c r="F48" s="43">
        <v>160</v>
      </c>
      <c r="G48" s="43">
        <v>0.9</v>
      </c>
      <c r="H48" s="43">
        <v>0.2</v>
      </c>
      <c r="I48" s="43">
        <v>8.1</v>
      </c>
      <c r="J48" s="43">
        <v>43</v>
      </c>
      <c r="K48" s="44" t="s">
        <v>43</v>
      </c>
      <c r="L48" s="43">
        <v>39.950000000000003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605</v>
      </c>
      <c r="G51" s="19">
        <f t="shared" ref="G51" si="16">SUM(G44:G50)</f>
        <v>16.099999999999998</v>
      </c>
      <c r="H51" s="19">
        <f t="shared" ref="H51" si="17">SUM(H44:H50)</f>
        <v>13.299999999999997</v>
      </c>
      <c r="I51" s="19">
        <f t="shared" ref="I51" si="18">SUM(I44:I50)</f>
        <v>84.399999999999991</v>
      </c>
      <c r="J51" s="19">
        <f t="shared" ref="J51:L51" si="19">SUM(J44:J50)</f>
        <v>527.1</v>
      </c>
      <c r="K51" s="25"/>
      <c r="L51" s="19">
        <f t="shared" si="19"/>
        <v>76.2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605</v>
      </c>
      <c r="G62" s="32">
        <f t="shared" ref="G62" si="24">G51+G61</f>
        <v>16.099999999999998</v>
      </c>
      <c r="H62" s="32">
        <f t="shared" ref="H62" si="25">H51+H61</f>
        <v>13.299999999999997</v>
      </c>
      <c r="I62" s="32">
        <f t="shared" ref="I62" si="26">I51+I61</f>
        <v>84.399999999999991</v>
      </c>
      <c r="J62" s="32">
        <f t="shared" ref="J62:L62" si="27">J51+J61</f>
        <v>527.1</v>
      </c>
      <c r="K62" s="32"/>
      <c r="L62" s="32">
        <f t="shared" si="27"/>
        <v>76.2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200</v>
      </c>
      <c r="G63" s="40">
        <v>27.2</v>
      </c>
      <c r="H63" s="40">
        <v>8.1</v>
      </c>
      <c r="I63" s="40">
        <v>33.200000000000003</v>
      </c>
      <c r="J63" s="40">
        <v>314.60000000000002</v>
      </c>
      <c r="K63" s="41" t="s">
        <v>63</v>
      </c>
      <c r="L63" s="40">
        <v>50.06</v>
      </c>
    </row>
    <row r="64" spans="1:12" ht="15" x14ac:dyDescent="0.25">
      <c r="A64" s="23"/>
      <c r="B64" s="15"/>
      <c r="C64" s="11"/>
      <c r="D64" s="6"/>
      <c r="E64" s="42" t="s">
        <v>89</v>
      </c>
      <c r="F64" s="43">
        <v>60</v>
      </c>
      <c r="G64" s="43">
        <v>0.5</v>
      </c>
      <c r="H64" s="43">
        <v>0.1</v>
      </c>
      <c r="I64" s="43">
        <v>1.5</v>
      </c>
      <c r="J64" s="43">
        <v>8.5</v>
      </c>
      <c r="K64" s="44" t="s">
        <v>43</v>
      </c>
      <c r="L64" s="43">
        <v>18</v>
      </c>
    </row>
    <row r="65" spans="1:12" ht="15" x14ac:dyDescent="0.2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65</v>
      </c>
      <c r="L65" s="43">
        <v>3.88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 t="s">
        <v>43</v>
      </c>
      <c r="L66" s="43">
        <v>2.16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46</v>
      </c>
      <c r="F68" s="43">
        <v>30</v>
      </c>
      <c r="G68" s="43">
        <v>2</v>
      </c>
      <c r="H68" s="43">
        <v>0.4</v>
      </c>
      <c r="I68" s="43">
        <v>10</v>
      </c>
      <c r="J68" s="43">
        <v>51.2</v>
      </c>
      <c r="K68" s="44" t="s">
        <v>43</v>
      </c>
      <c r="L68" s="43">
        <v>2.1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28">SUM(G63:G69)</f>
        <v>32.200000000000003</v>
      </c>
      <c r="H70" s="19">
        <f t="shared" ref="H70" si="29">SUM(H63:H69)</f>
        <v>8.8999999999999986</v>
      </c>
      <c r="I70" s="19">
        <f t="shared" ref="I70" si="30">SUM(I63:I69)</f>
        <v>66.100000000000009</v>
      </c>
      <c r="J70" s="19">
        <f t="shared" ref="J70:L70" si="31">SUM(J63:J69)</f>
        <v>472.5</v>
      </c>
      <c r="K70" s="25"/>
      <c r="L70" s="19">
        <f t="shared" si="31"/>
        <v>76.199999999999989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520</v>
      </c>
      <c r="G81" s="32">
        <f t="shared" ref="G81" si="36">G70+G80</f>
        <v>32.200000000000003</v>
      </c>
      <c r="H81" s="32">
        <f t="shared" ref="H81" si="37">H70+H80</f>
        <v>8.8999999999999986</v>
      </c>
      <c r="I81" s="32">
        <f t="shared" ref="I81" si="38">I70+I80</f>
        <v>66.100000000000009</v>
      </c>
      <c r="J81" s="32">
        <f t="shared" ref="J81:L81" si="39">J70+J80</f>
        <v>472.5</v>
      </c>
      <c r="K81" s="32"/>
      <c r="L81" s="32">
        <f t="shared" si="39"/>
        <v>76.199999999999989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200</v>
      </c>
      <c r="G82" s="40">
        <v>8.6</v>
      </c>
      <c r="H82" s="40">
        <v>11.3</v>
      </c>
      <c r="I82" s="40">
        <v>34.299999999999997</v>
      </c>
      <c r="J82" s="40">
        <v>272.8</v>
      </c>
      <c r="K82" s="41" t="s">
        <v>67</v>
      </c>
      <c r="L82" s="40">
        <v>25.28</v>
      </c>
    </row>
    <row r="83" spans="1:12" ht="15" x14ac:dyDescent="0.25">
      <c r="A83" s="23"/>
      <c r="B83" s="15"/>
      <c r="C83" s="11"/>
      <c r="D83" s="6"/>
      <c r="E83" s="42" t="s">
        <v>48</v>
      </c>
      <c r="F83" s="43">
        <v>15</v>
      </c>
      <c r="G83" s="43">
        <v>3.5</v>
      </c>
      <c r="H83" s="43">
        <v>4.4000000000000004</v>
      </c>
      <c r="I83" s="43">
        <v>0</v>
      </c>
      <c r="J83" s="43">
        <v>53.7</v>
      </c>
      <c r="K83" s="44" t="s">
        <v>49</v>
      </c>
      <c r="L83" s="43">
        <v>7.84</v>
      </c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3.9</v>
      </c>
      <c r="H84" s="43">
        <v>2.9</v>
      </c>
      <c r="I84" s="43">
        <v>11.2</v>
      </c>
      <c r="J84" s="43">
        <v>86</v>
      </c>
      <c r="K84" s="44" t="s">
        <v>69</v>
      </c>
      <c r="L84" s="43">
        <v>12.87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43</v>
      </c>
      <c r="L85" s="43">
        <v>2.16</v>
      </c>
    </row>
    <row r="86" spans="1:12" ht="15" x14ac:dyDescent="0.25">
      <c r="A86" s="23"/>
      <c r="B86" s="15"/>
      <c r="C86" s="11"/>
      <c r="D86" s="7" t="s">
        <v>24</v>
      </c>
      <c r="E86" s="42" t="s">
        <v>70</v>
      </c>
      <c r="F86" s="43">
        <v>180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43</v>
      </c>
      <c r="L86" s="43">
        <v>27</v>
      </c>
    </row>
    <row r="87" spans="1:12" ht="15" x14ac:dyDescent="0.25">
      <c r="A87" s="23"/>
      <c r="B87" s="15"/>
      <c r="C87" s="11"/>
      <c r="D87" s="6"/>
      <c r="E87" s="42" t="s">
        <v>46</v>
      </c>
      <c r="F87" s="43">
        <v>15</v>
      </c>
      <c r="G87" s="43">
        <v>1</v>
      </c>
      <c r="H87" s="43">
        <v>0.2</v>
      </c>
      <c r="I87" s="43">
        <v>5</v>
      </c>
      <c r="J87" s="43">
        <v>25.6</v>
      </c>
      <c r="K87" s="44" t="s">
        <v>43</v>
      </c>
      <c r="L87" s="43">
        <v>1.05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0">SUM(G82:G88)</f>
        <v>19.7</v>
      </c>
      <c r="H89" s="19">
        <f t="shared" ref="H89" si="41">SUM(H82:H88)</f>
        <v>19.399999999999999</v>
      </c>
      <c r="I89" s="19">
        <f t="shared" ref="I89" si="42">SUM(I82:I88)</f>
        <v>75.099999999999994</v>
      </c>
      <c r="J89" s="19">
        <f t="shared" ref="J89:L89" si="43">SUM(J82:J88)</f>
        <v>552.80000000000007</v>
      </c>
      <c r="K89" s="25"/>
      <c r="L89" s="19">
        <f t="shared" si="43"/>
        <v>76.2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640</v>
      </c>
      <c r="G100" s="32">
        <f t="shared" ref="G100" si="48">G89+G99</f>
        <v>19.7</v>
      </c>
      <c r="H100" s="32">
        <f t="shared" ref="H100" si="49">H89+H99</f>
        <v>19.399999999999999</v>
      </c>
      <c r="I100" s="32">
        <f t="shared" ref="I100" si="50">I89+I99</f>
        <v>75.099999999999994</v>
      </c>
      <c r="J100" s="32">
        <f t="shared" ref="J100:L100" si="51">J89+J99</f>
        <v>552.80000000000007</v>
      </c>
      <c r="K100" s="32"/>
      <c r="L100" s="32">
        <f t="shared" si="51"/>
        <v>76.2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40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41</v>
      </c>
      <c r="L101" s="40">
        <v>22.05</v>
      </c>
    </row>
    <row r="102" spans="1:12" ht="15" x14ac:dyDescent="0.25">
      <c r="A102" s="23"/>
      <c r="B102" s="15"/>
      <c r="C102" s="11"/>
      <c r="D102" s="6"/>
      <c r="E102" s="42" t="s">
        <v>42</v>
      </c>
      <c r="F102" s="43">
        <v>30</v>
      </c>
      <c r="G102" s="43">
        <v>2.2999999999999998</v>
      </c>
      <c r="H102" s="43">
        <v>0.2</v>
      </c>
      <c r="I102" s="43">
        <v>14.8</v>
      </c>
      <c r="J102" s="43">
        <v>70.3</v>
      </c>
      <c r="K102" s="44" t="s">
        <v>43</v>
      </c>
      <c r="L102" s="43">
        <v>2.16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44" t="s">
        <v>45</v>
      </c>
      <c r="L103" s="43">
        <v>2.2400000000000002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15</v>
      </c>
      <c r="G104" s="43">
        <v>1</v>
      </c>
      <c r="H104" s="43">
        <v>0.2</v>
      </c>
      <c r="I104" s="43">
        <v>5</v>
      </c>
      <c r="J104" s="43">
        <v>25.6</v>
      </c>
      <c r="K104" s="44" t="s">
        <v>43</v>
      </c>
      <c r="L104" s="43">
        <v>1.05</v>
      </c>
    </row>
    <row r="105" spans="1:12" ht="15" x14ac:dyDescent="0.25">
      <c r="A105" s="23"/>
      <c r="B105" s="15"/>
      <c r="C105" s="11"/>
      <c r="D105" s="7" t="s">
        <v>24</v>
      </c>
      <c r="E105" s="42" t="s">
        <v>88</v>
      </c>
      <c r="F105" s="43">
        <v>100</v>
      </c>
      <c r="G105" s="43">
        <v>1.8</v>
      </c>
      <c r="H105" s="43">
        <v>0.6</v>
      </c>
      <c r="I105" s="43">
        <v>25.2</v>
      </c>
      <c r="J105" s="43">
        <v>113.4</v>
      </c>
      <c r="K105" s="44" t="s">
        <v>43</v>
      </c>
      <c r="L105" s="43">
        <v>16.7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47</v>
      </c>
      <c r="F107" s="43">
        <v>100</v>
      </c>
      <c r="G107" s="43">
        <v>3.4</v>
      </c>
      <c r="H107" s="43">
        <v>2.5</v>
      </c>
      <c r="I107" s="43">
        <v>5.5</v>
      </c>
      <c r="J107" s="43">
        <v>58.1</v>
      </c>
      <c r="K107" s="44" t="s">
        <v>43</v>
      </c>
      <c r="L107" s="43">
        <v>32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2">SUM(G101:G107)</f>
        <v>17</v>
      </c>
      <c r="H108" s="19">
        <f t="shared" si="52"/>
        <v>13.599999999999998</v>
      </c>
      <c r="I108" s="19">
        <f t="shared" si="52"/>
        <v>94.5</v>
      </c>
      <c r="J108" s="19">
        <f t="shared" si="52"/>
        <v>569.1</v>
      </c>
      <c r="K108" s="25"/>
      <c r="L108" s="19">
        <f t="shared" ref="L108" si="53">SUM(L101:L107)</f>
        <v>76.2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645</v>
      </c>
      <c r="G119" s="32">
        <f t="shared" ref="G119" si="56">G108+G118</f>
        <v>17</v>
      </c>
      <c r="H119" s="32">
        <f t="shared" ref="H119" si="57">H108+H118</f>
        <v>13.599999999999998</v>
      </c>
      <c r="I119" s="32">
        <f t="shared" ref="I119" si="58">I108+I118</f>
        <v>94.5</v>
      </c>
      <c r="J119" s="32">
        <f t="shared" ref="J119:L119" si="59">J108+J118</f>
        <v>569.1</v>
      </c>
      <c r="K119" s="32"/>
      <c r="L119" s="32">
        <f t="shared" si="59"/>
        <v>76.2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150</v>
      </c>
      <c r="G120" s="40">
        <v>5.3</v>
      </c>
      <c r="H120" s="40">
        <v>4.9000000000000004</v>
      </c>
      <c r="I120" s="40">
        <v>32.799999999999997</v>
      </c>
      <c r="J120" s="40">
        <v>196.8</v>
      </c>
      <c r="K120" s="41" t="s">
        <v>73</v>
      </c>
      <c r="L120" s="40">
        <v>14.31</v>
      </c>
    </row>
    <row r="121" spans="1:12" ht="15" x14ac:dyDescent="0.25">
      <c r="A121" s="14"/>
      <c r="B121" s="15"/>
      <c r="C121" s="11"/>
      <c r="D121" s="6"/>
      <c r="E121" s="42" t="s">
        <v>50</v>
      </c>
      <c r="F121" s="43">
        <v>80</v>
      </c>
      <c r="G121" s="43">
        <v>0.9</v>
      </c>
      <c r="H121" s="43">
        <v>7.2</v>
      </c>
      <c r="I121" s="43">
        <v>5.3</v>
      </c>
      <c r="J121" s="43">
        <v>89.5</v>
      </c>
      <c r="K121" s="44" t="s">
        <v>86</v>
      </c>
      <c r="L121" s="43">
        <v>10.58</v>
      </c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1.6</v>
      </c>
      <c r="H122" s="43">
        <v>1.1000000000000001</v>
      </c>
      <c r="I122" s="43">
        <v>8.6</v>
      </c>
      <c r="J122" s="43">
        <v>50.9</v>
      </c>
      <c r="K122" s="44" t="s">
        <v>56</v>
      </c>
      <c r="L122" s="43">
        <v>5.99</v>
      </c>
    </row>
    <row r="123" spans="1:12" ht="15" x14ac:dyDescent="0.25">
      <c r="A123" s="14"/>
      <c r="B123" s="15"/>
      <c r="C123" s="11"/>
      <c r="D123" s="7" t="s">
        <v>23</v>
      </c>
      <c r="E123" s="42" t="s">
        <v>93</v>
      </c>
      <c r="F123" s="43">
        <v>60</v>
      </c>
      <c r="G123" s="43">
        <v>4.3</v>
      </c>
      <c r="H123" s="43">
        <v>0.6</v>
      </c>
      <c r="I123" s="43">
        <v>24.8</v>
      </c>
      <c r="J123" s="43">
        <v>121.5</v>
      </c>
      <c r="K123" s="44" t="s">
        <v>43</v>
      </c>
      <c r="L123" s="43">
        <v>4.26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75</v>
      </c>
      <c r="F125" s="43">
        <v>50</v>
      </c>
      <c r="G125" s="43">
        <v>1.5</v>
      </c>
      <c r="H125" s="43">
        <v>8.1999999999999993</v>
      </c>
      <c r="I125" s="43">
        <v>3.3</v>
      </c>
      <c r="J125" s="43">
        <v>93</v>
      </c>
      <c r="K125" s="44" t="s">
        <v>76</v>
      </c>
      <c r="L125" s="43">
        <v>13.87</v>
      </c>
    </row>
    <row r="126" spans="1:12" ht="15" x14ac:dyDescent="0.25">
      <c r="A126" s="14"/>
      <c r="B126" s="15"/>
      <c r="C126" s="11"/>
      <c r="D126" s="6"/>
      <c r="E126" s="42" t="s">
        <v>72</v>
      </c>
      <c r="F126" s="43">
        <v>100</v>
      </c>
      <c r="G126" s="43">
        <v>14.4</v>
      </c>
      <c r="H126" s="43">
        <v>19.100000000000001</v>
      </c>
      <c r="I126" s="43">
        <v>16.399999999999999</v>
      </c>
      <c r="J126" s="43">
        <v>230</v>
      </c>
      <c r="K126" s="44" t="s">
        <v>74</v>
      </c>
      <c r="L126" s="43">
        <v>27.19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0">SUM(G120:G126)</f>
        <v>28</v>
      </c>
      <c r="H127" s="19">
        <f t="shared" si="60"/>
        <v>41.1</v>
      </c>
      <c r="I127" s="19">
        <f t="shared" si="60"/>
        <v>91.199999999999989</v>
      </c>
      <c r="J127" s="19">
        <f t="shared" si="60"/>
        <v>781.7</v>
      </c>
      <c r="K127" s="25"/>
      <c r="L127" s="19">
        <f t="shared" ref="L127" si="61">SUM(L120:L126)</f>
        <v>76.2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640</v>
      </c>
      <c r="G138" s="32">
        <f t="shared" ref="G138" si="64">G127+G137</f>
        <v>28</v>
      </c>
      <c r="H138" s="32">
        <f t="shared" ref="H138" si="65">H127+H137</f>
        <v>41.1</v>
      </c>
      <c r="I138" s="32">
        <f t="shared" ref="I138" si="66">I127+I137</f>
        <v>91.199999999999989</v>
      </c>
      <c r="J138" s="32">
        <f t="shared" ref="J138:L138" si="67">J127+J137</f>
        <v>781.7</v>
      </c>
      <c r="K138" s="32"/>
      <c r="L138" s="32">
        <f t="shared" si="67"/>
        <v>76.2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200</v>
      </c>
      <c r="G139" s="40">
        <v>7.2</v>
      </c>
      <c r="H139" s="40">
        <v>9.1999999999999993</v>
      </c>
      <c r="I139" s="40">
        <v>44</v>
      </c>
      <c r="J139" s="40">
        <v>287.8</v>
      </c>
      <c r="K139" s="41" t="s">
        <v>58</v>
      </c>
      <c r="L139" s="40">
        <v>16.86</v>
      </c>
    </row>
    <row r="140" spans="1:12" ht="15" x14ac:dyDescent="0.25">
      <c r="A140" s="23"/>
      <c r="B140" s="15"/>
      <c r="C140" s="11"/>
      <c r="D140" s="6"/>
      <c r="E140" s="42" t="s">
        <v>42</v>
      </c>
      <c r="F140" s="43">
        <v>30</v>
      </c>
      <c r="G140" s="43">
        <v>2.2999999999999998</v>
      </c>
      <c r="H140" s="43">
        <v>0.2</v>
      </c>
      <c r="I140" s="43">
        <v>14.8</v>
      </c>
      <c r="J140" s="43">
        <v>70.3</v>
      </c>
      <c r="K140" s="44" t="s">
        <v>43</v>
      </c>
      <c r="L140" s="43">
        <v>2.16</v>
      </c>
    </row>
    <row r="141" spans="1:12" ht="15" x14ac:dyDescent="0.2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4.7</v>
      </c>
      <c r="H141" s="43">
        <v>3.5</v>
      </c>
      <c r="I141" s="43">
        <v>12.5</v>
      </c>
      <c r="J141" s="43">
        <v>100.4</v>
      </c>
      <c r="K141" s="44" t="s">
        <v>60</v>
      </c>
      <c r="L141" s="43">
        <v>16.18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15</v>
      </c>
      <c r="G142" s="43">
        <v>1</v>
      </c>
      <c r="H142" s="43">
        <v>0.2</v>
      </c>
      <c r="I142" s="43">
        <v>5</v>
      </c>
      <c r="J142" s="43">
        <v>25.6</v>
      </c>
      <c r="K142" s="44" t="s">
        <v>43</v>
      </c>
      <c r="L142" s="43">
        <v>1.05</v>
      </c>
    </row>
    <row r="143" spans="1:12" ht="15" x14ac:dyDescent="0.25">
      <c r="A143" s="23"/>
      <c r="B143" s="15"/>
      <c r="C143" s="11"/>
      <c r="D143" s="7" t="s">
        <v>24</v>
      </c>
      <c r="E143" s="42" t="s">
        <v>61</v>
      </c>
      <c r="F143" s="43">
        <v>160</v>
      </c>
      <c r="G143" s="43">
        <v>0.9</v>
      </c>
      <c r="H143" s="43">
        <v>0.2</v>
      </c>
      <c r="I143" s="43">
        <v>8.1</v>
      </c>
      <c r="J143" s="43">
        <v>43</v>
      </c>
      <c r="K143" s="44" t="s">
        <v>43</v>
      </c>
      <c r="L143" s="43">
        <v>39.950000000000003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68">SUM(G139:G145)</f>
        <v>16.099999999999998</v>
      </c>
      <c r="H146" s="19">
        <f t="shared" si="68"/>
        <v>13.299999999999997</v>
      </c>
      <c r="I146" s="19">
        <f t="shared" si="68"/>
        <v>84.399999999999991</v>
      </c>
      <c r="J146" s="19">
        <f t="shared" si="68"/>
        <v>527.1</v>
      </c>
      <c r="K146" s="25"/>
      <c r="L146" s="19">
        <f t="shared" ref="L146" si="69">SUM(L139:L145)</f>
        <v>76.2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605</v>
      </c>
      <c r="G157" s="32">
        <f t="shared" ref="G157" si="72">G146+G156</f>
        <v>16.099999999999998</v>
      </c>
      <c r="H157" s="32">
        <f t="shared" ref="H157" si="73">H146+H156</f>
        <v>13.299999999999997</v>
      </c>
      <c r="I157" s="32">
        <f t="shared" ref="I157" si="74">I146+I156</f>
        <v>84.399999999999991</v>
      </c>
      <c r="J157" s="32">
        <f t="shared" ref="J157:L157" si="75">J146+J156</f>
        <v>527.1</v>
      </c>
      <c r="K157" s="32"/>
      <c r="L157" s="32">
        <f t="shared" si="75"/>
        <v>76.2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150</v>
      </c>
      <c r="G158" s="40">
        <v>8.1999999999999993</v>
      </c>
      <c r="H158" s="40">
        <v>6.3</v>
      </c>
      <c r="I158" s="40">
        <v>35.9</v>
      </c>
      <c r="J158" s="40">
        <v>233.7</v>
      </c>
      <c r="K158" s="41" t="s">
        <v>79</v>
      </c>
      <c r="L158" s="40">
        <v>15.63</v>
      </c>
    </row>
    <row r="159" spans="1:12" ht="15" x14ac:dyDescent="0.25">
      <c r="A159" s="23"/>
      <c r="B159" s="15"/>
      <c r="C159" s="11"/>
      <c r="D159" s="6"/>
      <c r="E159" s="42" t="s">
        <v>90</v>
      </c>
      <c r="F159" s="43">
        <v>60</v>
      </c>
      <c r="G159" s="43">
        <v>0.9</v>
      </c>
      <c r="H159" s="43">
        <v>0.2</v>
      </c>
      <c r="I159" s="43">
        <v>3</v>
      </c>
      <c r="J159" s="43">
        <v>17.100000000000001</v>
      </c>
      <c r="K159" s="44" t="s">
        <v>91</v>
      </c>
      <c r="L159" s="43">
        <v>18</v>
      </c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65</v>
      </c>
      <c r="L160" s="43">
        <v>3.88</v>
      </c>
    </row>
    <row r="161" spans="1:12" ht="15" x14ac:dyDescent="0.25">
      <c r="A161" s="23"/>
      <c r="B161" s="15"/>
      <c r="C161" s="11"/>
      <c r="D161" s="7" t="s">
        <v>23</v>
      </c>
      <c r="E161" s="42" t="s">
        <v>93</v>
      </c>
      <c r="F161" s="43">
        <v>45</v>
      </c>
      <c r="G161" s="43">
        <v>3.3</v>
      </c>
      <c r="H161" s="43">
        <v>0.4</v>
      </c>
      <c r="I161" s="43">
        <v>19.8</v>
      </c>
      <c r="J161" s="43">
        <v>959</v>
      </c>
      <c r="K161" s="44" t="s">
        <v>43</v>
      </c>
      <c r="L161" s="43">
        <v>3.21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81</v>
      </c>
      <c r="F163" s="43">
        <v>50</v>
      </c>
      <c r="G163" s="43">
        <v>1.6</v>
      </c>
      <c r="H163" s="43">
        <v>1.2</v>
      </c>
      <c r="I163" s="43">
        <v>4.5</v>
      </c>
      <c r="J163" s="43">
        <v>35.299999999999997</v>
      </c>
      <c r="K163" s="44" t="s">
        <v>87</v>
      </c>
      <c r="L163" s="43">
        <v>4.41</v>
      </c>
    </row>
    <row r="164" spans="1:12" ht="15" x14ac:dyDescent="0.25">
      <c r="A164" s="23"/>
      <c r="B164" s="15"/>
      <c r="C164" s="11"/>
      <c r="D164" s="6"/>
      <c r="E164" s="42" t="s">
        <v>80</v>
      </c>
      <c r="F164" s="43">
        <v>100</v>
      </c>
      <c r="G164" s="43">
        <v>26</v>
      </c>
      <c r="H164" s="43">
        <v>2</v>
      </c>
      <c r="I164" s="43">
        <v>0.9</v>
      </c>
      <c r="J164" s="43">
        <v>124</v>
      </c>
      <c r="K164" s="44" t="s">
        <v>82</v>
      </c>
      <c r="L164" s="43">
        <v>31.07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76">SUM(G158:G164)</f>
        <v>40.199999999999996</v>
      </c>
      <c r="H165" s="19">
        <f t="shared" si="76"/>
        <v>10.199999999999999</v>
      </c>
      <c r="I165" s="19">
        <f t="shared" si="76"/>
        <v>70.7</v>
      </c>
      <c r="J165" s="19">
        <f t="shared" si="76"/>
        <v>1397</v>
      </c>
      <c r="K165" s="25"/>
      <c r="L165" s="19">
        <f t="shared" ref="L165" si="77">SUM(L158:L164)</f>
        <v>76.200000000000017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605</v>
      </c>
      <c r="G176" s="32">
        <f t="shared" ref="G176" si="80">G165+G175</f>
        <v>40.199999999999996</v>
      </c>
      <c r="H176" s="32">
        <f t="shared" ref="H176" si="81">H165+H175</f>
        <v>10.199999999999999</v>
      </c>
      <c r="I176" s="32">
        <f t="shared" ref="I176" si="82">I165+I175</f>
        <v>70.7</v>
      </c>
      <c r="J176" s="32">
        <f t="shared" ref="J176:L176" si="83">J165+J175</f>
        <v>1397</v>
      </c>
      <c r="K176" s="32"/>
      <c r="L176" s="32">
        <f t="shared" si="83"/>
        <v>76.200000000000017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200</v>
      </c>
      <c r="G177" s="40">
        <v>5.3</v>
      </c>
      <c r="H177" s="40">
        <v>5.4</v>
      </c>
      <c r="I177" s="40">
        <v>28.7</v>
      </c>
      <c r="J177" s="40">
        <v>184.5</v>
      </c>
      <c r="K177" s="41" t="s">
        <v>67</v>
      </c>
      <c r="L177" s="40">
        <v>17.940000000000001</v>
      </c>
    </row>
    <row r="178" spans="1:12" ht="15" x14ac:dyDescent="0.25">
      <c r="A178" s="23"/>
      <c r="B178" s="15"/>
      <c r="C178" s="11"/>
      <c r="D178" s="6"/>
      <c r="E178" s="42" t="s">
        <v>48</v>
      </c>
      <c r="F178" s="43">
        <v>20</v>
      </c>
      <c r="G178" s="43">
        <v>4.5999999999999996</v>
      </c>
      <c r="H178" s="43">
        <v>4.4000000000000004</v>
      </c>
      <c r="I178" s="43">
        <v>0</v>
      </c>
      <c r="J178" s="43">
        <v>53.7</v>
      </c>
      <c r="K178" s="44" t="s">
        <v>49</v>
      </c>
      <c r="L178" s="43">
        <v>10.38</v>
      </c>
    </row>
    <row r="179" spans="1:12" ht="15" x14ac:dyDescent="0.25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3.9</v>
      </c>
      <c r="H179" s="43">
        <v>2.9</v>
      </c>
      <c r="I179" s="43">
        <v>11.2</v>
      </c>
      <c r="J179" s="43">
        <v>86</v>
      </c>
      <c r="K179" s="44" t="s">
        <v>69</v>
      </c>
      <c r="L179" s="43">
        <v>12.87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2.2999999999999998</v>
      </c>
      <c r="H180" s="43">
        <v>0.2</v>
      </c>
      <c r="I180" s="43">
        <v>14.8</v>
      </c>
      <c r="J180" s="43">
        <v>70.3</v>
      </c>
      <c r="K180" s="44" t="s">
        <v>43</v>
      </c>
      <c r="L180" s="43">
        <v>2.16</v>
      </c>
    </row>
    <row r="181" spans="1:12" ht="15" x14ac:dyDescent="0.25">
      <c r="A181" s="23"/>
      <c r="B181" s="15"/>
      <c r="C181" s="11"/>
      <c r="D181" s="7" t="s">
        <v>24</v>
      </c>
      <c r="E181" s="42" t="s">
        <v>70</v>
      </c>
      <c r="F181" s="43">
        <v>110</v>
      </c>
      <c r="G181" s="43">
        <v>0.5</v>
      </c>
      <c r="H181" s="43">
        <v>0.5</v>
      </c>
      <c r="I181" s="43">
        <v>11.8</v>
      </c>
      <c r="J181" s="43">
        <v>53.3</v>
      </c>
      <c r="K181" s="44" t="s">
        <v>43</v>
      </c>
      <c r="L181" s="43">
        <v>16.8</v>
      </c>
    </row>
    <row r="182" spans="1:12" ht="15" x14ac:dyDescent="0.25">
      <c r="A182" s="23"/>
      <c r="B182" s="15"/>
      <c r="C182" s="11"/>
      <c r="D182" s="6"/>
      <c r="E182" s="42" t="s">
        <v>46</v>
      </c>
      <c r="F182" s="43">
        <v>15</v>
      </c>
      <c r="G182" s="43">
        <v>1</v>
      </c>
      <c r="H182" s="43">
        <v>0.2</v>
      </c>
      <c r="I182" s="43">
        <v>5</v>
      </c>
      <c r="J182" s="43">
        <v>25.6</v>
      </c>
      <c r="K182" s="44" t="s">
        <v>43</v>
      </c>
      <c r="L182" s="43">
        <v>1.05</v>
      </c>
    </row>
    <row r="183" spans="1:12" ht="15" x14ac:dyDescent="0.25">
      <c r="A183" s="23"/>
      <c r="B183" s="15"/>
      <c r="C183" s="11"/>
      <c r="D183" s="6"/>
      <c r="E183" s="42" t="s">
        <v>92</v>
      </c>
      <c r="F183" s="43">
        <v>15</v>
      </c>
      <c r="G183" s="43">
        <v>1.3</v>
      </c>
      <c r="H183" s="43">
        <v>5.4</v>
      </c>
      <c r="I183" s="43">
        <v>18.899999999999999</v>
      </c>
      <c r="J183" s="43">
        <v>129</v>
      </c>
      <c r="K183" s="44" t="s">
        <v>43</v>
      </c>
      <c r="L183" s="43">
        <v>15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4">SUM(G177:G183)</f>
        <v>18.899999999999999</v>
      </c>
      <c r="H184" s="19">
        <f t="shared" si="84"/>
        <v>19</v>
      </c>
      <c r="I184" s="19">
        <f t="shared" si="84"/>
        <v>90.4</v>
      </c>
      <c r="J184" s="19">
        <f t="shared" si="84"/>
        <v>602.40000000000009</v>
      </c>
      <c r="K184" s="25"/>
      <c r="L184" s="19">
        <f t="shared" ref="L184" si="85">SUM(L177:L183)</f>
        <v>76.199999999999989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590</v>
      </c>
      <c r="G195" s="32">
        <f t="shared" ref="G195" si="88">G184+G194</f>
        <v>18.899999999999999</v>
      </c>
      <c r="H195" s="32">
        <f t="shared" ref="H195" si="89">H184+H194</f>
        <v>19</v>
      </c>
      <c r="I195" s="32">
        <f t="shared" ref="I195" si="90">I184+I194</f>
        <v>90.4</v>
      </c>
      <c r="J195" s="32">
        <f t="shared" ref="J195:L195" si="91">J184+J194</f>
        <v>602.40000000000009</v>
      </c>
      <c r="K195" s="32"/>
      <c r="L195" s="32">
        <f t="shared" si="91"/>
        <v>76.199999999999989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620.5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22.95</v>
      </c>
      <c r="H196" s="34">
        <f t="shared" si="92"/>
        <v>17.439999999999998</v>
      </c>
      <c r="I196" s="34">
        <f t="shared" si="92"/>
        <v>82.820000000000007</v>
      </c>
      <c r="J196" s="34">
        <f t="shared" si="92"/>
        <v>660.1400000000001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dcterms:created xsi:type="dcterms:W3CDTF">2022-05-16T14:23:56Z</dcterms:created>
  <dcterms:modified xsi:type="dcterms:W3CDTF">2024-02-27T04:14:45Z</dcterms:modified>
</cp:coreProperties>
</file>